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<sst xmlns="http://schemas.openxmlformats.org/spreadsheetml/2006/main" count="156" uniqueCount="90">
  <si>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</si>
  <si>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</si>
  <si>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</si>
  <si>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</si>
  <si>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</si>
  <si>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</si>
  <si>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</si>
  <si>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</si>
  <si>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</si>
  <si>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</si>
  <si>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</si>
  <si>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</si>
  <si>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</si>
  <si>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</si>
  <si>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</si>
  <si>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</si>
  <si>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</si>
  <si>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</si>
  <si>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</si>
  <si>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</si>
  <si>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</si>
  <si>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</si>
  <si>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</si>
  <si>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СОЗИНОВ Игорь</t>
  </si>
  <si>
    <t>Д.Тюрин</t>
  </si>
  <si>
    <t xml:space="preserve">по современному пятиборью среди мужчин </t>
  </si>
  <si>
    <t>KGZ</t>
  </si>
  <si>
    <t>Бишкек</t>
  </si>
  <si>
    <t>РАМАЗАНОВ Руслан</t>
  </si>
  <si>
    <t>комбайн (3200)</t>
  </si>
  <si>
    <t>КОТКОВ Павел</t>
  </si>
  <si>
    <t>Плавание(200)</t>
  </si>
  <si>
    <t>БАЙЖЕНОВ Галымжан</t>
  </si>
  <si>
    <t xml:space="preserve"> </t>
  </si>
  <si>
    <t>СУХАРЕВ Владислав</t>
  </si>
  <si>
    <t>Астана</t>
  </si>
  <si>
    <t>лицензии</t>
  </si>
  <si>
    <t>ПРЕСНЯКОВ Никита</t>
  </si>
  <si>
    <t>ТАЛАЙБЕКОВ Тилек</t>
  </si>
  <si>
    <t>Открытый Зимний Кубок Республики Казахстан</t>
  </si>
  <si>
    <t>г.Алматы   30 января - по 02 февраля   2016 г.</t>
  </si>
  <si>
    <t>ИЛЬЯШЕНКО Павел</t>
  </si>
  <si>
    <t>МИЩЕНКО Владислав</t>
  </si>
  <si>
    <t>НУРАХАН Мухаммедали</t>
  </si>
  <si>
    <t>ГЕРБЕР Эдуард</t>
  </si>
  <si>
    <t>ТЕБЕНЬКОВ Никита</t>
  </si>
  <si>
    <t>АЙТИМБЕТОВ Темирлан</t>
  </si>
  <si>
    <t>ДОДОГЕЛЬДИЕВ Таалай</t>
  </si>
  <si>
    <t>ХРИПЧЕНКО Родион</t>
  </si>
  <si>
    <t>2:12.00</t>
  </si>
  <si>
    <t xml:space="preserve">КЕНЖЕБАЕВ Айдар </t>
  </si>
  <si>
    <t>НУРЛАНОВ Ильяс</t>
  </si>
  <si>
    <t>2:20.94</t>
  </si>
  <si>
    <t>2:14.15</t>
  </si>
  <si>
    <t>2:18.36</t>
  </si>
  <si>
    <t>2:15.98</t>
  </si>
  <si>
    <t>2:22.50</t>
  </si>
  <si>
    <t>2:21.22</t>
  </si>
  <si>
    <t>2:22.42</t>
  </si>
  <si>
    <t>2:24.51</t>
  </si>
  <si>
    <t>2:12.20</t>
  </si>
  <si>
    <t>2:08.80</t>
  </si>
  <si>
    <t>2:11.69</t>
  </si>
  <si>
    <t>2:15.35</t>
  </si>
  <si>
    <t>1:58.44</t>
  </si>
  <si>
    <t>2:01.82</t>
  </si>
  <si>
    <t>2:07.86</t>
  </si>
  <si>
    <t>2:15.07</t>
  </si>
  <si>
    <t>15,12,12,12=0:51</t>
  </si>
  <si>
    <t>17,28,23,28=1:36</t>
  </si>
  <si>
    <t>18,42,20,11=1:31</t>
  </si>
  <si>
    <t>13,9,14,12=0:48</t>
  </si>
  <si>
    <t>28,14,15,15=1:12</t>
  </si>
  <si>
    <t>21,30,21,22=1:33</t>
  </si>
  <si>
    <t>9,17,28,16=1:10</t>
  </si>
  <si>
    <t>11,14,9,12=0:46</t>
  </si>
  <si>
    <t>12,20,24,19=1:15</t>
  </si>
  <si>
    <t>11,15,18,20=1:04</t>
  </si>
  <si>
    <t>13,11,18,19=1:01</t>
  </si>
  <si>
    <t>16,31,20,24=1:31</t>
  </si>
  <si>
    <t>27,32,26,17=1:42</t>
  </si>
  <si>
    <t>14,20,24,16=1:14</t>
  </si>
  <si>
    <t>14,10,12,25=0:59</t>
  </si>
  <si>
    <t>35,17,38,23=1:53</t>
  </si>
  <si>
    <t>26,33,14,26=1:39</t>
  </si>
  <si>
    <t>34,19,18,23=1:34</t>
  </si>
  <si>
    <t>в командном первенстве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</si>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</sst>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1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3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3" fillId="0" borderId="16" xfId="0" applyFont="1" applyBorder="1" applyAlignment="1">
      <alignment shrinkToFi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5" fillId="0" borderId="12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6" fillId="0" borderId="17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5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30" fillId="0" borderId="13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shrinkToFit="1"/>
    </xf>
    <xf numFmtId="0" fontId="33" fillId="0" borderId="13" xfId="0" applyFont="1" applyBorder="1" applyAlignment="1">
      <alignment shrinkToFit="1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shrinkToFit="1"/>
    </xf>
    <xf numFmtId="0" fontId="58" fillId="0" borderId="0" xfId="0" applyFont="1" applyAlignment="1">
      <alignment horizont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7">
      <selection activeCell="AC28" sqref="AC28"/>
    </sheetView>
  </sheetViews>
  <sheetFormatPr defaultColWidth="9.140625" defaultRowHeight="15"/>
  <cols>
    <col min="1" max="1" width="8.57421875" style="0" customWidth="1"/>
    <col min="2" max="2" width="19.57421875" style="0" customWidth="1"/>
    <col min="3" max="3" width="9.57421875" style="0" hidden="1" customWidth="1"/>
    <col min="4" max="4" width="5.00390625" style="0" customWidth="1"/>
    <col min="5" max="5" width="7.140625" style="0" customWidth="1"/>
    <col min="6" max="7" width="4.5742187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4.7109375" style="0" customWidth="1"/>
    <col min="18" max="18" width="0.13671875" style="0" hidden="1" customWidth="1"/>
    <col min="19" max="19" width="6.140625" style="0" customWidth="1"/>
    <col min="20" max="20" width="6.00390625" style="0" customWidth="1"/>
    <col min="21" max="21" width="2.8515625" style="0" hidden="1" customWidth="1"/>
    <col min="22" max="22" width="5.421875" style="0" customWidth="1"/>
    <col min="23" max="23" width="4.7109375" style="0" hidden="1" customWidth="1"/>
    <col min="24" max="24" width="3.57421875" style="0" hidden="1" customWidth="1"/>
    <col min="25" max="25" width="11.7109375" style="0" hidden="1" customWidth="1"/>
    <col min="26" max="26" width="5.57421875" style="0" customWidth="1"/>
    <col min="27" max="27" width="6.421875" style="0" customWidth="1"/>
    <col min="34" max="34" width="13.421875" style="0" customWidth="1"/>
  </cols>
  <sheetData>
    <row r="1" spans="1:27" ht="20.2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5" customHeight="1">
      <c r="A3" s="62"/>
      <c r="B3" s="75" t="s">
        <v>86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62"/>
    </row>
    <row r="4" spans="1:27" ht="16.5" customHeight="1">
      <c r="A4" s="2"/>
      <c r="B4" s="84" t="s">
        <v>40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85"/>
      <c r="Z4" s="85"/>
      <c r="AA4" s="3"/>
    </row>
    <row r="5" spans="1:27" ht="9" customHeight="1">
      <c r="A5" s="2"/>
      <c r="B5" s="35"/>
      <c r="C5" s="46"/>
      <c r="D5" s="35"/>
      <c r="E5" s="35"/>
      <c r="F5" s="35"/>
      <c r="G5" s="35"/>
      <c r="H5" s="48"/>
      <c r="I5" s="48"/>
      <c r="J5" s="48"/>
      <c r="K5" s="53"/>
      <c r="L5" s="52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2"/>
      <c r="Y5" s="2"/>
      <c r="Z5" s="2"/>
      <c r="AA5" s="3"/>
    </row>
    <row r="6" spans="1:27" ht="12" customHeight="1">
      <c r="A6" s="64"/>
      <c r="B6" s="4" t="s">
        <v>1</v>
      </c>
      <c r="C6" s="4" t="s">
        <v>36</v>
      </c>
      <c r="D6" s="5" t="s">
        <v>2</v>
      </c>
      <c r="E6" s="5" t="s">
        <v>18</v>
      </c>
      <c r="F6" s="5" t="s">
        <v>8</v>
      </c>
      <c r="G6" s="5" t="s">
        <v>9</v>
      </c>
      <c r="H6" s="5"/>
      <c r="I6" s="5"/>
      <c r="J6" s="5"/>
      <c r="K6" s="5"/>
      <c r="L6" s="5"/>
      <c r="M6" s="4" t="s">
        <v>16</v>
      </c>
      <c r="N6" s="78" t="s">
        <v>4</v>
      </c>
      <c r="O6" s="78"/>
      <c r="P6" s="78"/>
      <c r="Q6" s="78" t="s">
        <v>31</v>
      </c>
      <c r="R6" s="78"/>
      <c r="S6" s="79"/>
      <c r="T6" s="79" t="s">
        <v>29</v>
      </c>
      <c r="U6" s="80"/>
      <c r="V6" s="80"/>
      <c r="W6" s="81"/>
      <c r="X6" s="82"/>
      <c r="Y6" s="83"/>
      <c r="Z6" s="63" t="s">
        <v>21</v>
      </c>
      <c r="AA6" s="3"/>
    </row>
    <row r="7" spans="1:27" ht="15" customHeight="1">
      <c r="A7" s="6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17</v>
      </c>
      <c r="N7" s="7" t="s">
        <v>3</v>
      </c>
      <c r="O7" s="7" t="s">
        <v>5</v>
      </c>
      <c r="P7" s="7" t="s">
        <v>6</v>
      </c>
      <c r="Q7" s="7" t="s">
        <v>3</v>
      </c>
      <c r="R7" s="7" t="s">
        <v>5</v>
      </c>
      <c r="S7" s="8" t="s">
        <v>7</v>
      </c>
      <c r="T7" s="7" t="s">
        <v>3</v>
      </c>
      <c r="U7" s="7" t="s">
        <v>5</v>
      </c>
      <c r="V7" s="7" t="s">
        <v>7</v>
      </c>
      <c r="W7" s="7" t="s">
        <v>7</v>
      </c>
      <c r="X7" s="65"/>
      <c r="Y7" s="63" t="s">
        <v>22</v>
      </c>
      <c r="Z7" s="63" t="s">
        <v>3</v>
      </c>
      <c r="AA7" s="3"/>
    </row>
    <row r="8" spans="1:27" ht="15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8"/>
      <c r="O8" s="18"/>
      <c r="P8" s="18"/>
      <c r="Q8" s="18"/>
      <c r="R8" s="18"/>
      <c r="S8" s="18"/>
      <c r="T8" s="18"/>
      <c r="U8" s="18"/>
      <c r="V8" s="18"/>
      <c r="W8" s="18"/>
      <c r="X8" s="9"/>
      <c r="Y8" s="64"/>
      <c r="Z8" s="64"/>
      <c r="AA8" s="3"/>
    </row>
    <row r="9" spans="1:27" ht="15" customHeight="1">
      <c r="A9" s="73"/>
      <c r="B9" s="66" t="s">
        <v>34</v>
      </c>
      <c r="C9" s="57" t="s">
        <v>0</v>
      </c>
      <c r="D9" s="20" t="s">
        <v>0</v>
      </c>
      <c r="E9" s="59" t="s">
        <v>35</v>
      </c>
      <c r="F9" s="59">
        <v>1994</v>
      </c>
      <c r="G9" s="11" t="s">
        <v>10</v>
      </c>
      <c r="H9" s="11">
        <f>I9*J9</f>
        <v>81</v>
      </c>
      <c r="I9" s="11">
        <v>1.5</v>
      </c>
      <c r="J9" s="11">
        <f>K9*L9</f>
        <v>54</v>
      </c>
      <c r="K9" s="11">
        <v>36</v>
      </c>
      <c r="L9" s="11">
        <v>1.5</v>
      </c>
      <c r="M9" s="27">
        <f>N9+Q9+T9+Z9</f>
        <v>1476</v>
      </c>
      <c r="N9" s="32">
        <v>250</v>
      </c>
      <c r="O9" s="50"/>
      <c r="P9" s="11">
        <v>24</v>
      </c>
      <c r="Q9" s="37">
        <v>314</v>
      </c>
      <c r="R9" s="50">
        <v>11</v>
      </c>
      <c r="S9" s="49" t="s">
        <v>64</v>
      </c>
      <c r="T9" s="36">
        <v>619</v>
      </c>
      <c r="U9" s="50"/>
      <c r="V9" s="12">
        <v>0.47291666666666665</v>
      </c>
      <c r="W9" s="12"/>
      <c r="X9" s="13"/>
      <c r="Y9" s="33" t="s">
        <v>68</v>
      </c>
      <c r="Z9" s="28">
        <v>293</v>
      </c>
      <c r="AA9" s="72"/>
    </row>
    <row r="10" spans="1:27" ht="15" customHeight="1">
      <c r="A10" s="73" t="s">
        <v>87</v>
      </c>
      <c r="B10" s="67" t="s">
        <v>42</v>
      </c>
      <c r="C10" s="55" t="s">
        <v>0</v>
      </c>
      <c r="D10" s="20" t="s">
        <v>0</v>
      </c>
      <c r="E10" s="56" t="s">
        <v>35</v>
      </c>
      <c r="F10" s="56">
        <v>1994</v>
      </c>
      <c r="G10" s="11" t="s">
        <v>10</v>
      </c>
      <c r="H10" s="11">
        <f>I10*J10</f>
        <v>69.75</v>
      </c>
      <c r="I10" s="11">
        <v>1.5</v>
      </c>
      <c r="J10" s="11">
        <f>K10*L10</f>
        <v>46.5</v>
      </c>
      <c r="K10" s="11">
        <v>31</v>
      </c>
      <c r="L10" s="11">
        <v>1.5</v>
      </c>
      <c r="M10" s="27">
        <f>N10+Q10+T10+Z10</f>
        <v>1461</v>
      </c>
      <c r="N10" s="32">
        <v>256</v>
      </c>
      <c r="O10" s="50"/>
      <c r="P10" s="11">
        <v>25</v>
      </c>
      <c r="Q10" s="37">
        <v>307</v>
      </c>
      <c r="R10" s="50">
        <v>20</v>
      </c>
      <c r="S10" s="49" t="s">
        <v>65</v>
      </c>
      <c r="T10" s="36">
        <v>615</v>
      </c>
      <c r="U10" s="51"/>
      <c r="V10" s="14">
        <v>0.4756944444444444</v>
      </c>
      <c r="W10" s="12"/>
      <c r="X10" s="13"/>
      <c r="Y10" s="33" t="s">
        <v>71</v>
      </c>
      <c r="Z10" s="28">
        <v>283</v>
      </c>
      <c r="AA10" s="72">
        <f>M9+M10+M11</f>
        <v>4368</v>
      </c>
    </row>
    <row r="11" spans="1:27" ht="15" customHeight="1">
      <c r="A11" s="73"/>
      <c r="B11" s="68" t="s">
        <v>41</v>
      </c>
      <c r="C11" s="55" t="s">
        <v>0</v>
      </c>
      <c r="D11" s="20" t="s">
        <v>0</v>
      </c>
      <c r="E11" s="56" t="s">
        <v>35</v>
      </c>
      <c r="F11" s="56">
        <v>1990</v>
      </c>
      <c r="G11" s="11" t="s">
        <v>10</v>
      </c>
      <c r="H11" s="11">
        <f>I11*J11</f>
        <v>74.25</v>
      </c>
      <c r="I11" s="11">
        <v>1.5</v>
      </c>
      <c r="J11" s="11">
        <f>K11*L11</f>
        <v>49.5</v>
      </c>
      <c r="K11" s="11">
        <v>33</v>
      </c>
      <c r="L11" s="11">
        <v>1.5</v>
      </c>
      <c r="M11" s="27">
        <f>N11+Q11+T11+Z11</f>
        <v>1431</v>
      </c>
      <c r="N11" s="32">
        <v>244</v>
      </c>
      <c r="O11" s="50"/>
      <c r="P11" s="11">
        <v>23</v>
      </c>
      <c r="Q11" s="37">
        <v>295</v>
      </c>
      <c r="R11" s="50">
        <v>6</v>
      </c>
      <c r="S11" s="49" t="s">
        <v>66</v>
      </c>
      <c r="T11" s="36">
        <v>604</v>
      </c>
      <c r="U11" s="50"/>
      <c r="V11" s="12">
        <v>0.48333333333333334</v>
      </c>
      <c r="W11" s="12"/>
      <c r="X11" s="13"/>
      <c r="Y11" s="33" t="s">
        <v>76</v>
      </c>
      <c r="Z11" s="28">
        <v>288</v>
      </c>
      <c r="AA11" s="72"/>
    </row>
    <row r="12" spans="1:27" ht="15" customHeight="1">
      <c r="A12" s="7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9"/>
      <c r="Y12" s="64"/>
      <c r="Z12" s="64"/>
      <c r="AA12" s="72"/>
    </row>
    <row r="13" spans="1:27" ht="15" customHeight="1">
      <c r="A13" s="73"/>
      <c r="B13" s="69" t="s">
        <v>23</v>
      </c>
      <c r="C13" s="57" t="s">
        <v>0</v>
      </c>
      <c r="D13" s="20" t="s">
        <v>0</v>
      </c>
      <c r="E13" s="59" t="s">
        <v>19</v>
      </c>
      <c r="F13" s="59">
        <v>1995</v>
      </c>
      <c r="G13" s="11" t="s">
        <v>10</v>
      </c>
      <c r="H13" s="11">
        <f>I13*J13</f>
        <v>60.75</v>
      </c>
      <c r="I13" s="11">
        <v>1.5</v>
      </c>
      <c r="J13" s="11">
        <f>K13*L13</f>
        <v>40.5</v>
      </c>
      <c r="K13" s="11">
        <v>27</v>
      </c>
      <c r="L13" s="11">
        <v>1.5</v>
      </c>
      <c r="M13" s="27">
        <f>N13+Q13+T13+Z13</f>
        <v>1407</v>
      </c>
      <c r="N13" s="32">
        <v>262</v>
      </c>
      <c r="O13" s="50"/>
      <c r="P13" s="11">
        <v>26</v>
      </c>
      <c r="Q13" s="37">
        <v>280</v>
      </c>
      <c r="R13" s="50">
        <v>13</v>
      </c>
      <c r="S13" s="49" t="s">
        <v>63</v>
      </c>
      <c r="T13" s="36">
        <v>573</v>
      </c>
      <c r="U13" s="50"/>
      <c r="V13" s="12">
        <v>0.5048611111111111</v>
      </c>
      <c r="W13" s="12"/>
      <c r="X13" s="13"/>
      <c r="Y13" s="33" t="s">
        <v>74</v>
      </c>
      <c r="Z13" s="28">
        <v>292</v>
      </c>
      <c r="AA13" s="72"/>
    </row>
    <row r="14" spans="1:27" ht="15" customHeight="1">
      <c r="A14" s="73" t="s">
        <v>88</v>
      </c>
      <c r="B14" s="69" t="s">
        <v>20</v>
      </c>
      <c r="C14" s="55" t="s">
        <v>0</v>
      </c>
      <c r="D14" s="20" t="s">
        <v>0</v>
      </c>
      <c r="E14" s="56" t="s">
        <v>19</v>
      </c>
      <c r="F14" s="56">
        <v>1997</v>
      </c>
      <c r="G14" s="11" t="s">
        <v>10</v>
      </c>
      <c r="H14" s="11">
        <f>I14*J14</f>
        <v>49.5</v>
      </c>
      <c r="I14" s="11">
        <v>1.5</v>
      </c>
      <c r="J14" s="11">
        <f>K14*L14</f>
        <v>33</v>
      </c>
      <c r="K14" s="11">
        <v>22</v>
      </c>
      <c r="L14" s="11">
        <v>1.5</v>
      </c>
      <c r="M14" s="27">
        <f>N14+Q14+T14+Z14</f>
        <v>1399</v>
      </c>
      <c r="N14" s="32">
        <v>244</v>
      </c>
      <c r="O14" s="50"/>
      <c r="P14" s="11">
        <v>23</v>
      </c>
      <c r="Q14" s="37">
        <v>293</v>
      </c>
      <c r="R14" s="50">
        <v>7</v>
      </c>
      <c r="S14" s="49" t="s">
        <v>61</v>
      </c>
      <c r="T14" s="36">
        <v>563</v>
      </c>
      <c r="U14" s="50"/>
      <c r="V14" s="12">
        <v>0.5118055555555555</v>
      </c>
      <c r="W14" s="12"/>
      <c r="X14" s="13"/>
      <c r="Y14" s="33" t="s">
        <v>78</v>
      </c>
      <c r="Z14" s="28">
        <v>299</v>
      </c>
      <c r="AA14" s="72">
        <f>M13+M14+M15</f>
        <v>4199</v>
      </c>
    </row>
    <row r="15" spans="1:27" ht="15" customHeight="1">
      <c r="A15" s="73"/>
      <c r="B15" s="69" t="s">
        <v>28</v>
      </c>
      <c r="C15" s="55" t="s">
        <v>0</v>
      </c>
      <c r="D15" s="20" t="s">
        <v>0</v>
      </c>
      <c r="E15" s="56" t="s">
        <v>19</v>
      </c>
      <c r="F15" s="56">
        <v>1998</v>
      </c>
      <c r="G15" s="11" t="s">
        <v>15</v>
      </c>
      <c r="H15" s="11">
        <f>I15*J15</f>
        <v>47.25</v>
      </c>
      <c r="I15" s="11">
        <v>1.5</v>
      </c>
      <c r="J15" s="11">
        <f>K15*L15</f>
        <v>31.5</v>
      </c>
      <c r="K15" s="11">
        <v>21</v>
      </c>
      <c r="L15" s="11">
        <v>1.5</v>
      </c>
      <c r="M15" s="27">
        <f>N15+Q15+T15+Z15</f>
        <v>1393</v>
      </c>
      <c r="N15" s="32">
        <v>226</v>
      </c>
      <c r="O15" s="50"/>
      <c r="P15" s="11">
        <v>20</v>
      </c>
      <c r="Q15" s="37">
        <v>269</v>
      </c>
      <c r="R15" s="50">
        <v>26</v>
      </c>
      <c r="S15" s="49" t="s">
        <v>52</v>
      </c>
      <c r="T15" s="36">
        <v>598</v>
      </c>
      <c r="U15" s="50"/>
      <c r="V15" s="12">
        <v>0.4875</v>
      </c>
      <c r="W15" s="12"/>
      <c r="X15" s="13"/>
      <c r="Y15" s="33" t="s">
        <v>75</v>
      </c>
      <c r="Z15" s="28">
        <v>300</v>
      </c>
      <c r="AA15" s="72"/>
    </row>
    <row r="16" spans="1:27" ht="15" customHeight="1">
      <c r="A16" s="7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9"/>
      <c r="Y16" s="64"/>
      <c r="Z16" s="64"/>
      <c r="AA16" s="72"/>
    </row>
    <row r="17" spans="1:27" ht="15" customHeight="1">
      <c r="A17" s="73"/>
      <c r="B17" s="69" t="s">
        <v>37</v>
      </c>
      <c r="C17" s="57" t="s">
        <v>0</v>
      </c>
      <c r="D17" s="20" t="s">
        <v>0</v>
      </c>
      <c r="E17" s="59" t="s">
        <v>19</v>
      </c>
      <c r="F17" s="59">
        <v>1998</v>
      </c>
      <c r="G17" s="11" t="s">
        <v>14</v>
      </c>
      <c r="H17" s="11">
        <f>I17*J17</f>
        <v>40.5</v>
      </c>
      <c r="I17" s="11">
        <v>1.5</v>
      </c>
      <c r="J17" s="11">
        <f>K17*L17</f>
        <v>27</v>
      </c>
      <c r="K17" s="11">
        <v>18</v>
      </c>
      <c r="L17" s="11">
        <v>1.5</v>
      </c>
      <c r="M17" s="27">
        <f>N17+Q17+T17+Z17</f>
        <v>1362</v>
      </c>
      <c r="N17" s="32">
        <v>244</v>
      </c>
      <c r="O17" s="50"/>
      <c r="P17" s="11">
        <v>23</v>
      </c>
      <c r="Q17" s="37">
        <v>287</v>
      </c>
      <c r="R17" s="50">
        <v>2</v>
      </c>
      <c r="S17" s="49" t="s">
        <v>62</v>
      </c>
      <c r="T17" s="36">
        <v>556</v>
      </c>
      <c r="U17" s="50"/>
      <c r="V17" s="12">
        <v>0.5166666666666667</v>
      </c>
      <c r="W17" s="12"/>
      <c r="X17" s="13"/>
      <c r="Y17" s="33" t="s">
        <v>81</v>
      </c>
      <c r="Z17" s="28">
        <v>275</v>
      </c>
      <c r="AA17" s="72"/>
    </row>
    <row r="18" spans="1:27" ht="15" customHeight="1">
      <c r="A18" s="73" t="s">
        <v>89</v>
      </c>
      <c r="B18" s="69" t="s">
        <v>32</v>
      </c>
      <c r="C18" s="55" t="s">
        <v>0</v>
      </c>
      <c r="D18" s="20" t="s">
        <v>0</v>
      </c>
      <c r="E18" s="56" t="s">
        <v>19</v>
      </c>
      <c r="F18" s="56">
        <v>1999</v>
      </c>
      <c r="G18" s="11" t="s">
        <v>15</v>
      </c>
      <c r="H18" s="11"/>
      <c r="I18" s="11"/>
      <c r="J18" s="11">
        <f>K18*L18</f>
        <v>24</v>
      </c>
      <c r="K18" s="11">
        <v>16</v>
      </c>
      <c r="L18" s="11">
        <v>1.5</v>
      </c>
      <c r="M18" s="27">
        <f>N18+Q18+T18+Z18</f>
        <v>1357</v>
      </c>
      <c r="N18" s="32">
        <v>208</v>
      </c>
      <c r="O18" s="50"/>
      <c r="P18" s="11">
        <v>17</v>
      </c>
      <c r="Q18" s="37">
        <v>279</v>
      </c>
      <c r="R18" s="50">
        <v>15</v>
      </c>
      <c r="S18" s="49" t="s">
        <v>55</v>
      </c>
      <c r="T18" s="36">
        <v>570</v>
      </c>
      <c r="U18" s="50"/>
      <c r="V18" s="12">
        <v>0.5069444444444444</v>
      </c>
      <c r="W18" s="14"/>
      <c r="X18" s="15"/>
      <c r="Y18" s="34" t="s">
        <v>84</v>
      </c>
      <c r="Z18" s="28">
        <v>300</v>
      </c>
      <c r="AA18" s="72">
        <f>M17+M18+M19</f>
        <v>4029</v>
      </c>
    </row>
    <row r="19" spans="1:27" ht="15" customHeight="1">
      <c r="A19" s="73"/>
      <c r="B19" s="67" t="s">
        <v>30</v>
      </c>
      <c r="C19" s="55" t="s">
        <v>0</v>
      </c>
      <c r="D19" s="20" t="s">
        <v>0</v>
      </c>
      <c r="E19" s="56" t="s">
        <v>19</v>
      </c>
      <c r="F19" s="56">
        <v>1996</v>
      </c>
      <c r="G19" s="11" t="s">
        <v>14</v>
      </c>
      <c r="H19" s="11">
        <f>I19*J19</f>
        <v>51.75</v>
      </c>
      <c r="I19" s="11">
        <v>1.5</v>
      </c>
      <c r="J19" s="11">
        <f>K19*L19</f>
        <v>34.5</v>
      </c>
      <c r="K19" s="11">
        <v>23</v>
      </c>
      <c r="L19" s="11">
        <v>1.5</v>
      </c>
      <c r="M19" s="27">
        <f>N19+Q19+T19+Z19</f>
        <v>1310</v>
      </c>
      <c r="N19" s="32">
        <v>214</v>
      </c>
      <c r="O19" s="50"/>
      <c r="P19" s="11">
        <v>18</v>
      </c>
      <c r="Q19" s="37">
        <v>287</v>
      </c>
      <c r="R19" s="50">
        <v>12</v>
      </c>
      <c r="S19" s="49" t="s">
        <v>62</v>
      </c>
      <c r="T19" s="36">
        <v>523</v>
      </c>
      <c r="U19" s="50"/>
      <c r="V19" s="14">
        <v>0.5395833333333333</v>
      </c>
      <c r="W19" s="14"/>
      <c r="X19" s="15"/>
      <c r="Y19" s="34" t="s">
        <v>72</v>
      </c>
      <c r="Z19" s="28">
        <v>286</v>
      </c>
      <c r="AA19" s="72"/>
    </row>
    <row r="20" spans="1:27" ht="15" customHeight="1">
      <c r="A20" s="7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9"/>
      <c r="Y20" s="64"/>
      <c r="Z20" s="64"/>
      <c r="AA20" s="72"/>
    </row>
    <row r="21" spans="1:27" ht="15" customHeight="1">
      <c r="A21" s="73"/>
      <c r="B21" s="70" t="s">
        <v>38</v>
      </c>
      <c r="C21" s="61"/>
      <c r="D21" s="20" t="s">
        <v>26</v>
      </c>
      <c r="E21" s="10" t="s">
        <v>27</v>
      </c>
      <c r="F21" s="10">
        <v>1993</v>
      </c>
      <c r="G21" s="11" t="s">
        <v>14</v>
      </c>
      <c r="H21" s="11"/>
      <c r="I21" s="11"/>
      <c r="J21" s="11"/>
      <c r="K21" s="11"/>
      <c r="L21" s="11"/>
      <c r="M21" s="27">
        <f>N21+Q21+T21+Z21</f>
        <v>1357</v>
      </c>
      <c r="N21" s="32">
        <v>238</v>
      </c>
      <c r="O21" s="50"/>
      <c r="P21" s="11">
        <v>22</v>
      </c>
      <c r="Q21" s="37">
        <v>265</v>
      </c>
      <c r="R21" s="50"/>
      <c r="S21" s="49" t="s">
        <v>56</v>
      </c>
      <c r="T21" s="36">
        <v>554</v>
      </c>
      <c r="U21" s="50"/>
      <c r="V21" s="12">
        <v>0.5180555555555556</v>
      </c>
      <c r="W21" s="12"/>
      <c r="X21" s="13"/>
      <c r="Y21" s="33" t="s">
        <v>69</v>
      </c>
      <c r="Z21" s="28">
        <v>300</v>
      </c>
      <c r="AA21" s="72"/>
    </row>
    <row r="22" spans="1:27" ht="15" customHeight="1">
      <c r="A22" s="73">
        <v>4</v>
      </c>
      <c r="B22" s="70" t="s">
        <v>47</v>
      </c>
      <c r="C22" s="58"/>
      <c r="D22" s="20" t="s">
        <v>26</v>
      </c>
      <c r="E22" s="60" t="s">
        <v>27</v>
      </c>
      <c r="F22" s="60">
        <v>1996</v>
      </c>
      <c r="G22" s="11" t="s">
        <v>14</v>
      </c>
      <c r="H22" s="11"/>
      <c r="I22" s="11"/>
      <c r="J22" s="11"/>
      <c r="K22" s="11"/>
      <c r="L22" s="11"/>
      <c r="M22" s="27">
        <f>N22+Q22+T22+Z22</f>
        <v>1255</v>
      </c>
      <c r="N22" s="32">
        <v>190</v>
      </c>
      <c r="O22" s="50"/>
      <c r="P22" s="11">
        <v>14</v>
      </c>
      <c r="Q22" s="37">
        <v>261</v>
      </c>
      <c r="R22" s="50"/>
      <c r="S22" s="49" t="s">
        <v>59</v>
      </c>
      <c r="T22" s="36">
        <v>527</v>
      </c>
      <c r="U22" s="50"/>
      <c r="V22" s="14">
        <v>0.5368055555555555</v>
      </c>
      <c r="W22" s="14"/>
      <c r="X22" s="15"/>
      <c r="Y22" s="34" t="s">
        <v>70</v>
      </c>
      <c r="Z22" s="28">
        <v>277</v>
      </c>
      <c r="AA22" s="72">
        <f>M21+M22+M23</f>
        <v>3858</v>
      </c>
    </row>
    <row r="23" spans="1:27" ht="15" customHeight="1">
      <c r="A23" s="73"/>
      <c r="B23" s="70" t="s">
        <v>50</v>
      </c>
      <c r="C23" s="58"/>
      <c r="D23" s="20" t="s">
        <v>26</v>
      </c>
      <c r="E23" s="60" t="s">
        <v>27</v>
      </c>
      <c r="F23" s="60">
        <v>2000</v>
      </c>
      <c r="G23" s="11" t="s">
        <v>15</v>
      </c>
      <c r="H23" s="11"/>
      <c r="I23" s="11"/>
      <c r="J23" s="11"/>
      <c r="K23" s="11"/>
      <c r="L23" s="11"/>
      <c r="M23" s="27">
        <f>N23+Q23+T23+Z23</f>
        <v>1246</v>
      </c>
      <c r="N23" s="32">
        <v>244</v>
      </c>
      <c r="O23" s="50"/>
      <c r="P23" s="11">
        <v>23</v>
      </c>
      <c r="Q23" s="37">
        <v>274</v>
      </c>
      <c r="R23" s="50"/>
      <c r="S23" s="49" t="s">
        <v>54</v>
      </c>
      <c r="T23" s="36">
        <v>455</v>
      </c>
      <c r="U23" s="50"/>
      <c r="V23" s="14">
        <v>0.5868055555555556</v>
      </c>
      <c r="W23" s="14"/>
      <c r="X23" s="15"/>
      <c r="Y23" s="34" t="s">
        <v>83</v>
      </c>
      <c r="Z23" s="28">
        <v>273</v>
      </c>
      <c r="AA23" s="72"/>
    </row>
    <row r="24" spans="1:27" ht="15" customHeight="1">
      <c r="A24" s="74"/>
      <c r="AA24" s="72"/>
    </row>
    <row r="25" spans="1:27" ht="15" customHeight="1">
      <c r="A25" s="74"/>
      <c r="B25" s="66" t="s">
        <v>43</v>
      </c>
      <c r="C25" s="57" t="s">
        <v>0</v>
      </c>
      <c r="D25" s="20" t="s">
        <v>0</v>
      </c>
      <c r="E25" s="59" t="s">
        <v>19</v>
      </c>
      <c r="F25" s="59">
        <v>1998</v>
      </c>
      <c r="G25" s="11" t="s">
        <v>14</v>
      </c>
      <c r="H25" s="11"/>
      <c r="I25" s="11">
        <v>1.5</v>
      </c>
      <c r="J25" s="11">
        <f>K25*L25</f>
        <v>28.5</v>
      </c>
      <c r="K25" s="11">
        <v>19</v>
      </c>
      <c r="L25" s="11">
        <v>1.5</v>
      </c>
      <c r="M25" s="27">
        <f>N25+Q25+T25+Z25</f>
        <v>1302</v>
      </c>
      <c r="N25" s="32">
        <v>250</v>
      </c>
      <c r="O25" s="50"/>
      <c r="P25" s="11">
        <v>24</v>
      </c>
      <c r="Q25" s="37">
        <v>286</v>
      </c>
      <c r="R25" s="50">
        <v>1</v>
      </c>
      <c r="S25" s="49" t="s">
        <v>49</v>
      </c>
      <c r="T25" s="36">
        <v>529</v>
      </c>
      <c r="U25" s="50"/>
      <c r="V25" s="12">
        <v>0.5354166666666667</v>
      </c>
      <c r="W25" s="12"/>
      <c r="X25" s="13"/>
      <c r="Y25" s="33" t="s">
        <v>79</v>
      </c>
      <c r="Z25" s="28">
        <v>237</v>
      </c>
      <c r="AA25" s="72"/>
    </row>
    <row r="26" spans="1:27" ht="15" customHeight="1">
      <c r="A26" s="74">
        <v>5</v>
      </c>
      <c r="B26" s="69" t="s">
        <v>44</v>
      </c>
      <c r="C26" s="55" t="s">
        <v>0</v>
      </c>
      <c r="D26" s="20" t="s">
        <v>0</v>
      </c>
      <c r="E26" s="56" t="s">
        <v>19</v>
      </c>
      <c r="F26" s="56">
        <v>2000</v>
      </c>
      <c r="G26" s="11" t="s">
        <v>15</v>
      </c>
      <c r="H26" s="11">
        <f>I26*J26</f>
        <v>29.25</v>
      </c>
      <c r="I26" s="11">
        <v>1.5</v>
      </c>
      <c r="J26" s="11">
        <f>K26*L26</f>
        <v>19.5</v>
      </c>
      <c r="K26" s="11">
        <v>13</v>
      </c>
      <c r="L26" s="11">
        <v>1.5</v>
      </c>
      <c r="M26" s="27">
        <f>N26+Q26+T26+Z26</f>
        <v>1065</v>
      </c>
      <c r="N26" s="32">
        <v>268</v>
      </c>
      <c r="O26" s="50"/>
      <c r="P26" s="11">
        <v>27</v>
      </c>
      <c r="Q26" s="37">
        <v>286</v>
      </c>
      <c r="R26" s="50">
        <v>5</v>
      </c>
      <c r="S26" s="49" t="s">
        <v>60</v>
      </c>
      <c r="T26" s="36">
        <v>511</v>
      </c>
      <c r="U26" s="50"/>
      <c r="V26" s="14">
        <v>0.5479166666666667</v>
      </c>
      <c r="W26" s="14"/>
      <c r="X26" s="15"/>
      <c r="Y26" s="34" t="s">
        <v>73</v>
      </c>
      <c r="Z26" s="28"/>
      <c r="AA26" s="72">
        <f>M25+M26+M27</f>
        <v>3355</v>
      </c>
    </row>
    <row r="27" spans="1:27" ht="15.75">
      <c r="A27" s="74"/>
      <c r="B27" s="69" t="s">
        <v>45</v>
      </c>
      <c r="C27" s="55" t="s">
        <v>0</v>
      </c>
      <c r="D27" s="20" t="s">
        <v>0</v>
      </c>
      <c r="E27" s="56" t="s">
        <v>19</v>
      </c>
      <c r="F27" s="56">
        <v>2000</v>
      </c>
      <c r="G27" s="11" t="s">
        <v>15</v>
      </c>
      <c r="H27" s="11"/>
      <c r="I27" s="11"/>
      <c r="J27" s="11">
        <f>K27*L27</f>
        <v>18</v>
      </c>
      <c r="K27" s="11">
        <v>12</v>
      </c>
      <c r="L27" s="11">
        <v>1.5</v>
      </c>
      <c r="M27" s="27">
        <f>N27+Q27+T27+Z27</f>
        <v>988</v>
      </c>
      <c r="N27" s="32">
        <v>220</v>
      </c>
      <c r="O27" s="50"/>
      <c r="P27" s="11">
        <v>19</v>
      </c>
      <c r="Q27" s="37">
        <v>266</v>
      </c>
      <c r="R27" s="50">
        <v>21</v>
      </c>
      <c r="S27" s="49" t="s">
        <v>58</v>
      </c>
      <c r="T27" s="36">
        <v>502</v>
      </c>
      <c r="U27" s="50"/>
      <c r="V27" s="14">
        <v>0.5541666666666667</v>
      </c>
      <c r="W27" s="14"/>
      <c r="X27" s="15"/>
      <c r="Y27" s="34" t="s">
        <v>80</v>
      </c>
      <c r="Z27" s="28"/>
      <c r="AA27" s="72"/>
    </row>
    <row r="28" spans="1:27" ht="15" customHeight="1">
      <c r="A28" s="74"/>
      <c r="AA28" s="72"/>
    </row>
    <row r="29" spans="1:27" ht="15.75">
      <c r="A29" s="74"/>
      <c r="B29" s="70" t="s">
        <v>48</v>
      </c>
      <c r="C29" s="61"/>
      <c r="D29" s="20" t="s">
        <v>26</v>
      </c>
      <c r="E29" s="10" t="s">
        <v>27</v>
      </c>
      <c r="F29" s="10">
        <v>1998</v>
      </c>
      <c r="G29" s="11" t="s">
        <v>14</v>
      </c>
      <c r="H29" s="11"/>
      <c r="I29" s="11"/>
      <c r="J29" s="11"/>
      <c r="K29" s="11"/>
      <c r="L29" s="11"/>
      <c r="M29" s="27">
        <f>N29+Q29+T29+Z29</f>
        <v>1067</v>
      </c>
      <c r="N29" s="32">
        <v>214</v>
      </c>
      <c r="O29" s="50"/>
      <c r="P29" s="11">
        <v>18</v>
      </c>
      <c r="Q29" s="37">
        <v>268</v>
      </c>
      <c r="R29" s="50"/>
      <c r="S29" s="49" t="s">
        <v>57</v>
      </c>
      <c r="T29" s="36">
        <v>585</v>
      </c>
      <c r="U29" s="50"/>
      <c r="V29" s="12">
        <v>0.49652777777777773</v>
      </c>
      <c r="W29" s="12"/>
      <c r="X29" s="13"/>
      <c r="Y29" s="33" t="s">
        <v>82</v>
      </c>
      <c r="Z29" s="28">
        <v>0</v>
      </c>
      <c r="AA29" s="72"/>
    </row>
    <row r="30" spans="1:27" ht="15" customHeight="1">
      <c r="A30" s="74">
        <v>6</v>
      </c>
      <c r="B30" s="70" t="s">
        <v>51</v>
      </c>
      <c r="C30" s="58"/>
      <c r="D30" s="20" t="s">
        <v>26</v>
      </c>
      <c r="E30" s="60" t="s">
        <v>27</v>
      </c>
      <c r="F30" s="60">
        <v>1999</v>
      </c>
      <c r="G30" s="11" t="s">
        <v>15</v>
      </c>
      <c r="H30" s="11"/>
      <c r="I30" s="11"/>
      <c r="J30" s="11"/>
      <c r="K30" s="11"/>
      <c r="L30" s="11"/>
      <c r="M30" s="27">
        <f>N30+Q30+T30+Z30</f>
        <v>1038</v>
      </c>
      <c r="N30" s="32">
        <v>208</v>
      </c>
      <c r="O30" s="50"/>
      <c r="P30" s="11">
        <v>17</v>
      </c>
      <c r="Q30" s="37">
        <v>282</v>
      </c>
      <c r="R30" s="50"/>
      <c r="S30" s="49" t="s">
        <v>53</v>
      </c>
      <c r="T30" s="36">
        <v>548</v>
      </c>
      <c r="U30" s="50"/>
      <c r="V30" s="14">
        <v>0.5194444444444445</v>
      </c>
      <c r="W30" s="14"/>
      <c r="X30" s="15"/>
      <c r="Y30" s="34" t="s">
        <v>77</v>
      </c>
      <c r="Z30" s="28"/>
      <c r="AA30" s="72">
        <f>M29+M30+M31</f>
        <v>3120</v>
      </c>
    </row>
    <row r="31" spans="1:27" ht="15" customHeight="1">
      <c r="A31" s="74"/>
      <c r="B31" s="71" t="s">
        <v>46</v>
      </c>
      <c r="C31" s="58"/>
      <c r="D31" s="20" t="s">
        <v>26</v>
      </c>
      <c r="E31" s="60" t="s">
        <v>27</v>
      </c>
      <c r="F31" s="60">
        <v>1991</v>
      </c>
      <c r="G31" s="11" t="s">
        <v>10</v>
      </c>
      <c r="H31" s="11"/>
      <c r="I31" s="11"/>
      <c r="J31" s="11"/>
      <c r="K31" s="11"/>
      <c r="L31" s="11"/>
      <c r="M31" s="27">
        <f>N31+Q31+T31+Z31</f>
        <v>1015</v>
      </c>
      <c r="N31" s="32">
        <v>232</v>
      </c>
      <c r="O31" s="50"/>
      <c r="P31" s="11">
        <v>21</v>
      </c>
      <c r="Q31" s="37">
        <v>280</v>
      </c>
      <c r="R31" s="50"/>
      <c r="S31" s="49" t="s">
        <v>67</v>
      </c>
      <c r="T31" s="36">
        <v>503</v>
      </c>
      <c r="U31" s="50"/>
      <c r="V31" s="14">
        <v>0.5534722222222223</v>
      </c>
      <c r="W31" s="14"/>
      <c r="X31" s="15"/>
      <c r="Y31" s="34" t="s">
        <v>85</v>
      </c>
      <c r="Z31" s="28"/>
      <c r="AA31" s="72"/>
    </row>
    <row r="32" spans="1:27" ht="15" customHeight="1">
      <c r="A32" s="31"/>
      <c r="AA32" s="72"/>
    </row>
    <row r="33" spans="1:27" ht="15" customHeight="1">
      <c r="A33" s="31"/>
      <c r="AA33" s="3" t="s">
        <v>33</v>
      </c>
    </row>
    <row r="34" spans="1:27" ht="15" customHeight="1">
      <c r="A34" s="30"/>
      <c r="AA34" s="3"/>
    </row>
    <row r="35" spans="1:27" ht="15" customHeight="1">
      <c r="A35" s="31"/>
      <c r="B35" s="38"/>
      <c r="C35" s="47"/>
      <c r="D35" s="39"/>
      <c r="E35" s="40"/>
      <c r="F35" s="40"/>
      <c r="G35" s="40"/>
      <c r="H35" s="40"/>
      <c r="I35" s="40"/>
      <c r="J35" s="40"/>
      <c r="K35" s="40"/>
      <c r="L35" s="40"/>
      <c r="M35" s="41"/>
      <c r="N35" s="31"/>
      <c r="O35" s="40"/>
      <c r="P35" s="40"/>
      <c r="Q35" s="31"/>
      <c r="R35" s="40"/>
      <c r="S35" s="42"/>
      <c r="T35" s="39"/>
      <c r="U35" s="40"/>
      <c r="V35" s="43"/>
      <c r="W35" s="43"/>
      <c r="X35" s="44"/>
      <c r="Y35" s="45"/>
      <c r="Z35" s="31"/>
      <c r="AA35" s="3"/>
    </row>
    <row r="36" spans="1:27" ht="15" customHeight="1">
      <c r="A36" s="31"/>
      <c r="B36" s="38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31"/>
      <c r="O36" s="40"/>
      <c r="P36" s="40"/>
      <c r="Q36" s="31"/>
      <c r="R36" s="40"/>
      <c r="S36" s="42"/>
      <c r="T36" s="40"/>
      <c r="U36" s="40"/>
      <c r="V36" s="43"/>
      <c r="W36" s="43"/>
      <c r="X36" s="44"/>
      <c r="Y36" s="45"/>
      <c r="Z36" s="31"/>
      <c r="AA36" s="3"/>
    </row>
    <row r="37" spans="1:27" ht="15" customHeight="1">
      <c r="A37" s="31"/>
      <c r="B37" s="21" t="s">
        <v>11</v>
      </c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41"/>
      <c r="N37" s="31"/>
      <c r="O37" s="40"/>
      <c r="P37" s="40"/>
      <c r="Q37" s="77" t="s">
        <v>24</v>
      </c>
      <c r="R37" s="77"/>
      <c r="S37" s="77"/>
      <c r="T37" s="77"/>
      <c r="U37" s="40"/>
      <c r="V37" s="43"/>
      <c r="W37" s="43"/>
      <c r="X37" s="44"/>
      <c r="Y37" s="45"/>
      <c r="Z37" s="31"/>
      <c r="AA37" s="3"/>
    </row>
    <row r="38" spans="1:27" ht="15" customHeight="1">
      <c r="A38" s="3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41"/>
      <c r="N38" s="31"/>
      <c r="O38" s="40"/>
      <c r="P38" s="40"/>
      <c r="Q38" s="54"/>
      <c r="R38" s="54"/>
      <c r="S38" s="54"/>
      <c r="T38" s="54"/>
      <c r="U38" s="40"/>
      <c r="V38" s="43"/>
      <c r="W38" s="43"/>
      <c r="X38" s="44"/>
      <c r="Y38" s="45"/>
      <c r="Z38" s="31"/>
      <c r="AA38" s="3"/>
    </row>
    <row r="39" spans="1:27" ht="18.75" customHeight="1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4"/>
      <c r="O39" s="23"/>
      <c r="P39" s="23"/>
      <c r="Q39" s="77"/>
      <c r="R39" s="77"/>
      <c r="S39" s="77"/>
      <c r="T39" s="77"/>
      <c r="U39" s="23"/>
      <c r="V39" s="23"/>
      <c r="W39" s="18"/>
      <c r="X39" s="16"/>
      <c r="Y39" s="16"/>
      <c r="Z39" s="16"/>
      <c r="AA39" s="3"/>
    </row>
    <row r="40" spans="1:27" ht="13.5" customHeight="1">
      <c r="A40" s="16"/>
      <c r="B40" s="21" t="s">
        <v>12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7" t="s">
        <v>13</v>
      </c>
      <c r="R40" s="77"/>
      <c r="S40" s="77"/>
      <c r="T40" s="77"/>
      <c r="U40" s="25"/>
      <c r="V40" s="25"/>
      <c r="W40" s="16"/>
      <c r="X40" s="16"/>
      <c r="Y40" s="16"/>
      <c r="Z40" s="16"/>
      <c r="AA40" s="3"/>
    </row>
    <row r="41" spans="1:27" ht="13.5" customHeight="1">
      <c r="A41" s="1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77"/>
      <c r="R41" s="77"/>
      <c r="S41" s="77"/>
      <c r="T41" s="77"/>
      <c r="U41" s="26"/>
      <c r="V41" s="26"/>
      <c r="W41" s="16"/>
      <c r="X41" s="16"/>
      <c r="Y41" s="16"/>
      <c r="Z41" s="16"/>
      <c r="AA41" s="3"/>
    </row>
    <row r="42" spans="1:27" ht="12.75" customHeight="1">
      <c r="A42" s="1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77"/>
      <c r="R42" s="77"/>
      <c r="S42" s="77"/>
      <c r="T42" s="77"/>
      <c r="U42" s="77"/>
      <c r="V42" s="25"/>
      <c r="W42" s="16"/>
      <c r="X42" s="16"/>
      <c r="Y42" s="16"/>
      <c r="Z42" s="16"/>
      <c r="AA42" s="3"/>
    </row>
    <row r="43" spans="1:27" ht="15.75" customHeight="1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1"/>
      <c r="N43" s="21"/>
      <c r="O43" s="21"/>
      <c r="P43" s="21"/>
      <c r="Q43" s="77"/>
      <c r="R43" s="77"/>
      <c r="S43" s="77"/>
      <c r="T43" s="77"/>
      <c r="U43" s="77"/>
      <c r="V43" s="29"/>
      <c r="W43" s="16"/>
      <c r="X43" s="16"/>
      <c r="Y43" s="16"/>
      <c r="Z43" s="16"/>
      <c r="AA43" s="3"/>
    </row>
    <row r="44" spans="1:27" ht="12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76"/>
      <c r="R44" s="76"/>
      <c r="S44" s="76"/>
      <c r="T44" s="76"/>
      <c r="U44" s="19"/>
      <c r="V44" s="19"/>
      <c r="W44" s="16"/>
      <c r="X44" s="16"/>
      <c r="Y44" s="16"/>
      <c r="Z44" s="16"/>
      <c r="AA44" s="3"/>
    </row>
    <row r="45" spans="1:27" ht="15">
      <c r="A45" s="3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3:20" ht="15">
      <c r="M46" s="1"/>
      <c r="N46" s="1"/>
      <c r="O46" s="1"/>
      <c r="P46" s="1"/>
      <c r="Q46" s="1"/>
      <c r="R46" s="1"/>
      <c r="S46" s="1"/>
      <c r="T46" s="1"/>
    </row>
  </sheetData>
  <sheetProtection/>
  <mergeCells count="14">
    <mergeCell ref="Q40:T40"/>
    <mergeCell ref="Q42:U42"/>
    <mergeCell ref="Q43:U43"/>
    <mergeCell ref="A2:AA2"/>
    <mergeCell ref="A1:AA1"/>
    <mergeCell ref="Q44:T44"/>
    <mergeCell ref="Q39:T39"/>
    <mergeCell ref="Q41:T41"/>
    <mergeCell ref="N6:P6"/>
    <mergeCell ref="Q6:S6"/>
    <mergeCell ref="T6:Y6"/>
    <mergeCell ref="B3:Z3"/>
    <mergeCell ref="B4:Z4"/>
    <mergeCell ref="Q37:T37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2017-02-01T14:33:31Z</cp:lastPrinted>
  <dcterms:created xsi:type="dcterms:W3CDTF">2009-09-11T09:30:04Z</dcterms:created>
  <dcterms:modified xsi:type="dcterms:W3CDTF">2017-02-01T15:30:58Z</dcterms:modified>
  <cp:category/>
  <cp:version/>
  <cp:contentType/>
  <cp:contentStatus/>
</cp:coreProperties>
</file>