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<sst xmlns="http://schemas.openxmlformats.org/spreadsheetml/2006/main" count="144" uniqueCount="101">
  <si>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</si>
  <si>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</si>
  <si>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</si>
  <si>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</si>
  <si>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</si>
  <si>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</si>
  <si>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</si>
  <si>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</si>
  <si>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</si>
  <si>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</si>
  <si>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МСМК</t>
  </si>
  <si>
    <t>Главный судья</t>
  </si>
  <si>
    <t>Главный секретарь</t>
  </si>
  <si>
    <t>А .Лапай</t>
  </si>
  <si>
    <t>МС</t>
  </si>
  <si>
    <t>КМС</t>
  </si>
  <si>
    <t>сумма</t>
  </si>
  <si>
    <t>очков</t>
  </si>
  <si>
    <t>город</t>
  </si>
  <si>
    <t>Алматы</t>
  </si>
  <si>
    <t>ДРОБОТОВ Артём</t>
  </si>
  <si>
    <t>В/ЕЗДА</t>
  </si>
  <si>
    <t>время стрельбы</t>
  </si>
  <si>
    <t>ТЮРИН Денис</t>
  </si>
  <si>
    <t>СОЗИНОВ Игорь</t>
  </si>
  <si>
    <t>Д.Тюрин</t>
  </si>
  <si>
    <t>НУРАХАН Мухаммедал</t>
  </si>
  <si>
    <t xml:space="preserve">по современному пятиборью среди мужчин </t>
  </si>
  <si>
    <t>KGZ</t>
  </si>
  <si>
    <t>Бишкек</t>
  </si>
  <si>
    <t>РАМАЗАНОВ Руслан</t>
  </si>
  <si>
    <t>ХРИПЧЕНКО Радион</t>
  </si>
  <si>
    <t>АЙТИМБЕТОВ Тем.</t>
  </si>
  <si>
    <t>ДОДОГЕЛЬДИЕВ Та.</t>
  </si>
  <si>
    <t>комбайн (3200)</t>
  </si>
  <si>
    <t>M038533</t>
  </si>
  <si>
    <t>M040832</t>
  </si>
  <si>
    <t>M005099</t>
  </si>
  <si>
    <t>M040115</t>
  </si>
  <si>
    <t>M039694</t>
  </si>
  <si>
    <t>M040889</t>
  </si>
  <si>
    <t>M040663</t>
  </si>
  <si>
    <t>M041650</t>
  </si>
  <si>
    <t>M040661</t>
  </si>
  <si>
    <t>в программе Открытого Летнего Чемпионата Республики Казахстан</t>
  </si>
  <si>
    <t>КОТКОВ Павел</t>
  </si>
  <si>
    <t>МАЛАХОВ Евгений</t>
  </si>
  <si>
    <t>М042008</t>
  </si>
  <si>
    <t>Темиртау</t>
  </si>
  <si>
    <t>M040834</t>
  </si>
  <si>
    <t>Международный Турнир "Амангельды Иманова"</t>
  </si>
  <si>
    <t>Плавание(200)</t>
  </si>
  <si>
    <t xml:space="preserve">ЗИМАРЕВ Леонид </t>
  </si>
  <si>
    <t>г.Алматы   28-30 апреля  2016 г.</t>
  </si>
  <si>
    <t>БАЙЖЕНОВ Галымжан</t>
  </si>
  <si>
    <t xml:space="preserve"> </t>
  </si>
  <si>
    <t>КУЗНЕЦОВ Антон</t>
  </si>
  <si>
    <t>СУХАРЕВ Владислав</t>
  </si>
  <si>
    <t>Астана</t>
  </si>
  <si>
    <t>М041649</t>
  </si>
  <si>
    <t>М043504</t>
  </si>
  <si>
    <t>М040830</t>
  </si>
  <si>
    <t>лицензии</t>
  </si>
  <si>
    <t>ПРЕСНЯКОВ Никита</t>
  </si>
  <si>
    <t>М041151</t>
  </si>
  <si>
    <t>2:19.20</t>
  </si>
  <si>
    <t>2:26.17</t>
  </si>
  <si>
    <t>2:13.53</t>
  </si>
  <si>
    <t>2:10.23</t>
  </si>
  <si>
    <t>2:10.36</t>
  </si>
  <si>
    <t>2:17.77</t>
  </si>
  <si>
    <t>2:06.31</t>
  </si>
  <si>
    <t>2:11.00</t>
  </si>
  <si>
    <t>2:04.22</t>
  </si>
  <si>
    <t>2:08.61</t>
  </si>
  <si>
    <t>2:06.68</t>
  </si>
  <si>
    <t>1:59.15</t>
  </si>
  <si>
    <t>2:01.61</t>
  </si>
  <si>
    <t>2:05.04</t>
  </si>
  <si>
    <t>2:10.84</t>
  </si>
  <si>
    <t>24,19,13,16=1:12</t>
  </si>
  <si>
    <t>16,13,12,22=1:03</t>
  </si>
  <si>
    <t>13,13,11,13=0:50</t>
  </si>
  <si>
    <t>17,13,20,12=1:02</t>
  </si>
  <si>
    <t>22,18,19,14=1:13</t>
  </si>
  <si>
    <t>22,8,29,13=1:12</t>
  </si>
  <si>
    <t>10,20,11,15=0:55</t>
  </si>
  <si>
    <t>15,10,17,18=1:00</t>
  </si>
  <si>
    <t>13,12,13,16=0:54</t>
  </si>
  <si>
    <t>25,12,17,17=1:11</t>
  </si>
  <si>
    <t>12,9,13,12=0:46</t>
  </si>
  <si>
    <t>11,16,26,23=1:16</t>
  </si>
  <si>
    <t>11,27,22,15=1:15</t>
  </si>
  <si>
    <t>9,16,23,11=0:59</t>
  </si>
  <si>
    <t>27,31,28,39=2:05</t>
  </si>
  <si>
    <t>в командном зачёте</t>
  </si>
  <si>
    <t>1-место</t>
  </si>
  <si>
    <t>2-место</t>
  </si>
  <si>
    <t>3-место</t>
  </si>
  <si>
    <t>4-место</t>
  </si>
  <si>
    <t>5-место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</si>
</sst>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i/>
      <sz val="8"/>
      <color indexed="8"/>
      <name val="Cambria"/>
      <family val="1"/>
    </font>
    <font>
      <b/>
      <sz val="16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3" fillId="0" borderId="14" xfId="0" applyFont="1" applyBorder="1" applyAlignment="1">
      <alignment horizontal="center" shrinkToFit="1"/>
    </xf>
    <xf numFmtId="0" fontId="23" fillId="0" borderId="15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shrinkToFit="1"/>
    </xf>
    <xf numFmtId="20" fontId="23" fillId="0" borderId="14" xfId="0" applyNumberFormat="1" applyFont="1" applyBorder="1" applyAlignment="1">
      <alignment horizontal="center" shrinkToFit="1"/>
    </xf>
    <xf numFmtId="0" fontId="51" fillId="0" borderId="14" xfId="0" applyFont="1" applyBorder="1" applyAlignment="1">
      <alignment shrinkToFit="1"/>
    </xf>
    <xf numFmtId="20" fontId="23" fillId="0" borderId="16" xfId="0" applyNumberFormat="1" applyFont="1" applyBorder="1" applyAlignment="1">
      <alignment horizontal="center" shrinkToFit="1"/>
    </xf>
    <xf numFmtId="0" fontId="51" fillId="0" borderId="16" xfId="0" applyFont="1" applyBorder="1" applyAlignment="1">
      <alignment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24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12" xfId="0" applyFont="1" applyBorder="1" applyAlignment="1">
      <alignment horizontal="center" shrinkToFit="1"/>
    </xf>
    <xf numFmtId="0" fontId="53" fillId="0" borderId="12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14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20" fontId="23" fillId="0" borderId="0" xfId="0" applyNumberFormat="1" applyFont="1" applyBorder="1" applyAlignment="1">
      <alignment shrinkToFit="1"/>
    </xf>
    <xf numFmtId="20" fontId="23" fillId="0" borderId="0" xfId="0" applyNumberFormat="1" applyFont="1" applyBorder="1" applyAlignment="1">
      <alignment horizontal="center" shrinkToFit="1"/>
    </xf>
    <xf numFmtId="0" fontId="51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shrinkToFit="1"/>
    </xf>
    <xf numFmtId="0" fontId="30" fillId="0" borderId="14" xfId="0" applyFont="1" applyBorder="1" applyAlignment="1">
      <alignment horizontal="center" shrinkToFit="1"/>
    </xf>
    <xf numFmtId="0" fontId="27" fillId="0" borderId="16" xfId="0" applyFont="1" applyBorder="1" applyAlignment="1">
      <alignment horizontal="center" shrinkToFit="1"/>
    </xf>
    <xf numFmtId="0" fontId="56" fillId="0" borderId="0" xfId="0" applyFont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0" fillId="0" borderId="0" xfId="0" applyBorder="1" applyAlignment="1">
      <alignment/>
    </xf>
    <xf numFmtId="0" fontId="53" fillId="0" borderId="13" xfId="0" applyFont="1" applyBorder="1" applyAlignment="1">
      <alignment shrinkToFit="1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0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9">
      <selection activeCell="B33" sqref="B33"/>
    </sheetView>
  </sheetViews>
  <sheetFormatPr defaultColWidth="9.140625" defaultRowHeight="15"/>
  <cols>
    <col min="1" max="1" width="8.140625" style="0" customWidth="1"/>
    <col min="2" max="2" width="17.140625" style="0" customWidth="1"/>
    <col min="3" max="3" width="7.8515625" style="0" hidden="1" customWidth="1"/>
    <col min="4" max="4" width="5.140625" style="0" customWidth="1"/>
    <col min="5" max="5" width="6.57421875" style="0" hidden="1" customWidth="1"/>
    <col min="6" max="6" width="4.140625" style="0" customWidth="1"/>
    <col min="7" max="7" width="5.140625" style="0" customWidth="1"/>
    <col min="8" max="8" width="5.421875" style="0" hidden="1" customWidth="1"/>
    <col min="9" max="9" width="3.00390625" style="0" hidden="1" customWidth="1"/>
    <col min="10" max="10" width="5.421875" style="0" hidden="1" customWidth="1"/>
    <col min="11" max="11" width="6.140625" style="0" customWidth="1"/>
    <col min="12" max="12" width="5.28125" style="0" customWidth="1"/>
    <col min="13" max="13" width="2.7109375" style="0" hidden="1" customWidth="1"/>
    <col min="14" max="14" width="3.421875" style="0" customWidth="1"/>
    <col min="15" max="15" width="5.7109375" style="0" customWidth="1"/>
    <col min="16" max="16" width="3.421875" style="0" hidden="1" customWidth="1"/>
    <col min="17" max="17" width="6.7109375" style="0" customWidth="1"/>
    <col min="18" max="18" width="5.140625" style="0" customWidth="1"/>
    <col min="19" max="19" width="2.8515625" style="0" hidden="1" customWidth="1"/>
    <col min="20" max="20" width="4.57421875" style="0" customWidth="1"/>
    <col min="21" max="21" width="4.7109375" style="0" hidden="1" customWidth="1"/>
    <col min="22" max="22" width="3.57421875" style="0" hidden="1" customWidth="1"/>
    <col min="23" max="23" width="12.7109375" style="0" hidden="1" customWidth="1"/>
    <col min="24" max="24" width="5.57421875" style="0" customWidth="1"/>
    <col min="25" max="25" width="8.00390625" style="0" customWidth="1"/>
    <col min="32" max="32" width="13.421875" style="0" customWidth="1"/>
  </cols>
  <sheetData>
    <row r="1" spans="1:25" ht="20.2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7.25" customHeight="1">
      <c r="A2" s="70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15" customHeight="1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" customHeight="1">
      <c r="A4" s="69" t="s">
        <v>95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54"/>
    </row>
    <row r="5" spans="1:25" ht="16.5" customHeight="1">
      <c r="A5" s="57"/>
      <c r="B5" s="73" t="s">
        <v>53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2"/>
      <c r="W5" s="2" t="s">
        <v>55</v>
      </c>
      <c r="X5" s="2"/>
      <c r="Y5" s="3"/>
    </row>
    <row r="6" spans="1:25" ht="9" customHeight="1">
      <c r="A6" s="57"/>
      <c r="B6" s="37"/>
      <c r="C6" s="48"/>
      <c r="D6" s="37"/>
      <c r="E6" s="37"/>
      <c r="F6" s="37"/>
      <c r="G6" s="37"/>
      <c r="H6" s="50"/>
      <c r="I6" s="50"/>
      <c r="J6" s="50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2"/>
      <c r="W6" s="2"/>
      <c r="X6" s="2"/>
      <c r="Y6" s="3"/>
    </row>
    <row r="7" spans="1:25" ht="12" customHeight="1">
      <c r="A7" s="56"/>
      <c r="B7" s="4" t="s">
        <v>1</v>
      </c>
      <c r="C7" s="4" t="s">
        <v>62</v>
      </c>
      <c r="D7" s="5" t="s">
        <v>2</v>
      </c>
      <c r="E7" s="5" t="s">
        <v>18</v>
      </c>
      <c r="F7" s="5" t="s">
        <v>8</v>
      </c>
      <c r="G7" s="5" t="s">
        <v>9</v>
      </c>
      <c r="H7" s="5"/>
      <c r="I7" s="5"/>
      <c r="J7" s="5"/>
      <c r="K7" s="4" t="s">
        <v>16</v>
      </c>
      <c r="L7" s="74" t="s">
        <v>4</v>
      </c>
      <c r="M7" s="74"/>
      <c r="N7" s="74"/>
      <c r="O7" s="74" t="s">
        <v>51</v>
      </c>
      <c r="P7" s="74"/>
      <c r="Q7" s="63"/>
      <c r="R7" s="63" t="s">
        <v>34</v>
      </c>
      <c r="S7" s="64"/>
      <c r="T7" s="64"/>
      <c r="U7" s="65"/>
      <c r="V7" s="66"/>
      <c r="W7" s="67"/>
      <c r="X7" s="55" t="s">
        <v>21</v>
      </c>
      <c r="Y7" s="3"/>
    </row>
    <row r="8" spans="1:25" ht="15" customHeight="1">
      <c r="A8" s="56"/>
      <c r="B8" s="6"/>
      <c r="C8" s="6"/>
      <c r="D8" s="6"/>
      <c r="E8" s="6"/>
      <c r="F8" s="6"/>
      <c r="G8" s="6"/>
      <c r="H8" s="6"/>
      <c r="I8" s="6"/>
      <c r="J8" s="6"/>
      <c r="K8" s="6" t="s">
        <v>17</v>
      </c>
      <c r="L8" s="7" t="s">
        <v>3</v>
      </c>
      <c r="M8" s="7" t="s">
        <v>5</v>
      </c>
      <c r="N8" s="7" t="s">
        <v>6</v>
      </c>
      <c r="O8" s="7" t="s">
        <v>3</v>
      </c>
      <c r="P8" s="7" t="s">
        <v>5</v>
      </c>
      <c r="Q8" s="8" t="s">
        <v>7</v>
      </c>
      <c r="R8" s="7" t="s">
        <v>3</v>
      </c>
      <c r="S8" s="7" t="s">
        <v>5</v>
      </c>
      <c r="T8" s="7" t="s">
        <v>7</v>
      </c>
      <c r="U8" s="7" t="s">
        <v>7</v>
      </c>
      <c r="V8" s="58"/>
      <c r="W8" s="55" t="s">
        <v>22</v>
      </c>
      <c r="X8" s="55" t="s">
        <v>3</v>
      </c>
      <c r="Y8" s="61"/>
    </row>
    <row r="9" spans="1:25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19"/>
      <c r="M9" s="19"/>
      <c r="N9" s="19"/>
      <c r="O9" s="19"/>
      <c r="P9" s="19"/>
      <c r="Q9" s="19"/>
      <c r="R9" s="19"/>
      <c r="S9" s="19"/>
      <c r="T9" s="19"/>
      <c r="U9" s="19"/>
      <c r="V9" s="9"/>
      <c r="W9" s="56"/>
      <c r="X9" s="56"/>
      <c r="Y9" s="61"/>
    </row>
    <row r="10" spans="1:25" ht="15" customHeight="1">
      <c r="A10" s="56"/>
      <c r="B10" s="60" t="s">
        <v>23</v>
      </c>
      <c r="C10" s="49" t="s">
        <v>35</v>
      </c>
      <c r="D10" s="21" t="s">
        <v>0</v>
      </c>
      <c r="E10" s="10" t="s">
        <v>19</v>
      </c>
      <c r="F10" s="10">
        <v>1995</v>
      </c>
      <c r="G10" s="11" t="s">
        <v>14</v>
      </c>
      <c r="H10" s="11">
        <f>I10*J10</f>
        <v>60</v>
      </c>
      <c r="I10" s="11">
        <v>1.5</v>
      </c>
      <c r="J10" s="11">
        <v>40</v>
      </c>
      <c r="K10" s="28">
        <f>L10+O10+R10+X10</f>
        <v>5880</v>
      </c>
      <c r="L10" s="33">
        <v>972</v>
      </c>
      <c r="M10" s="51">
        <v>7</v>
      </c>
      <c r="N10" s="11">
        <v>22</v>
      </c>
      <c r="O10" s="39">
        <v>1300</v>
      </c>
      <c r="P10" s="51">
        <v>4</v>
      </c>
      <c r="Q10" s="12" t="s">
        <v>78</v>
      </c>
      <c r="R10" s="38">
        <v>2408</v>
      </c>
      <c r="S10" s="51">
        <v>1</v>
      </c>
      <c r="T10" s="13">
        <v>0.4847222222222222</v>
      </c>
      <c r="U10" s="13"/>
      <c r="V10" s="14"/>
      <c r="W10" s="34" t="s">
        <v>88</v>
      </c>
      <c r="X10" s="29">
        <v>1200</v>
      </c>
      <c r="Y10" s="61"/>
    </row>
    <row r="11" spans="1:25" ht="15" customHeight="1">
      <c r="A11" s="25" t="s">
        <v>96</v>
      </c>
      <c r="B11" s="60" t="s">
        <v>24</v>
      </c>
      <c r="C11" s="49" t="s">
        <v>38</v>
      </c>
      <c r="D11" s="21" t="s">
        <v>0</v>
      </c>
      <c r="E11" s="10" t="s">
        <v>19</v>
      </c>
      <c r="F11" s="10">
        <v>1995</v>
      </c>
      <c r="G11" s="11" t="s">
        <v>14</v>
      </c>
      <c r="H11" s="11">
        <f>I11*J11</f>
        <v>27</v>
      </c>
      <c r="I11" s="11">
        <v>1.5</v>
      </c>
      <c r="J11" s="11">
        <v>18</v>
      </c>
      <c r="K11" s="28">
        <f>L11+O11+R11+X11</f>
        <v>5812</v>
      </c>
      <c r="L11" s="33">
        <v>1056</v>
      </c>
      <c r="M11" s="51">
        <v>1</v>
      </c>
      <c r="N11" s="11">
        <v>25</v>
      </c>
      <c r="O11" s="39">
        <v>1236</v>
      </c>
      <c r="P11" s="51">
        <v>11</v>
      </c>
      <c r="Q11" s="12" t="s">
        <v>69</v>
      </c>
      <c r="R11" s="38">
        <v>2320</v>
      </c>
      <c r="S11" s="51">
        <v>4</v>
      </c>
      <c r="T11" s="15">
        <v>0.5</v>
      </c>
      <c r="U11" s="15"/>
      <c r="V11" s="16"/>
      <c r="W11" s="35" t="s">
        <v>87</v>
      </c>
      <c r="X11" s="29">
        <v>1200</v>
      </c>
      <c r="Y11" s="61">
        <f>K10+K11+K12</f>
        <v>17348</v>
      </c>
    </row>
    <row r="12" spans="1:25" ht="15" customHeight="1">
      <c r="A12" s="25"/>
      <c r="B12" s="60" t="s">
        <v>45</v>
      </c>
      <c r="C12" s="49" t="s">
        <v>49</v>
      </c>
      <c r="D12" s="21" t="s">
        <v>0</v>
      </c>
      <c r="E12" s="10" t="s">
        <v>19</v>
      </c>
      <c r="F12" s="10">
        <v>1996</v>
      </c>
      <c r="G12" s="11" t="s">
        <v>14</v>
      </c>
      <c r="H12" s="11">
        <f>I12*J12</f>
        <v>37.5</v>
      </c>
      <c r="I12" s="11">
        <v>1.5</v>
      </c>
      <c r="J12" s="11">
        <v>25</v>
      </c>
      <c r="K12" s="28">
        <f>L12+O12+R12+X12</f>
        <v>5656</v>
      </c>
      <c r="L12" s="33">
        <v>1028</v>
      </c>
      <c r="M12" s="51">
        <v>2</v>
      </c>
      <c r="N12" s="11">
        <v>24</v>
      </c>
      <c r="O12" s="39">
        <v>1288</v>
      </c>
      <c r="P12" s="51">
        <v>6</v>
      </c>
      <c r="Q12" s="12" t="s">
        <v>71</v>
      </c>
      <c r="R12" s="38">
        <v>2260</v>
      </c>
      <c r="S12" s="53">
        <v>7</v>
      </c>
      <c r="T12" s="15">
        <v>0.5104166666666666</v>
      </c>
      <c r="U12" s="13"/>
      <c r="V12" s="14"/>
      <c r="W12" s="34" t="s">
        <v>82</v>
      </c>
      <c r="X12" s="29">
        <v>1080</v>
      </c>
      <c r="Y12" s="61"/>
    </row>
    <row r="13" spans="1:25" ht="15" customHeight="1">
      <c r="A13" s="2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9"/>
      <c r="W13" s="56"/>
      <c r="X13" s="56"/>
      <c r="Y13" s="61"/>
    </row>
    <row r="14" spans="1:25" ht="15" customHeight="1">
      <c r="A14" s="25"/>
      <c r="B14" s="60" t="s">
        <v>52</v>
      </c>
      <c r="C14" s="49" t="s">
        <v>37</v>
      </c>
      <c r="D14" s="21" t="s">
        <v>0</v>
      </c>
      <c r="E14" s="10" t="s">
        <v>19</v>
      </c>
      <c r="F14" s="10">
        <v>1989</v>
      </c>
      <c r="G14" s="11" t="s">
        <v>10</v>
      </c>
      <c r="H14" s="11">
        <f>I14*J14</f>
        <v>46.5</v>
      </c>
      <c r="I14" s="11">
        <v>1.5</v>
      </c>
      <c r="J14" s="11">
        <v>31</v>
      </c>
      <c r="K14" s="28">
        <f>L14+O14+R14+X14</f>
        <v>5624</v>
      </c>
      <c r="L14" s="33">
        <v>1000</v>
      </c>
      <c r="M14" s="51">
        <v>3</v>
      </c>
      <c r="N14" s="11">
        <v>23</v>
      </c>
      <c r="O14" s="39">
        <v>1240</v>
      </c>
      <c r="P14" s="51">
        <v>10</v>
      </c>
      <c r="Q14" s="12" t="s">
        <v>68</v>
      </c>
      <c r="R14" s="38">
        <v>2184</v>
      </c>
      <c r="S14" s="51">
        <v>14</v>
      </c>
      <c r="T14" s="13">
        <v>0.5236111111111111</v>
      </c>
      <c r="U14" s="13"/>
      <c r="V14" s="14"/>
      <c r="W14" s="34" t="s">
        <v>89</v>
      </c>
      <c r="X14" s="29">
        <v>1200</v>
      </c>
      <c r="Y14" s="61"/>
    </row>
    <row r="15" spans="1:25" ht="15" customHeight="1">
      <c r="A15" s="25" t="s">
        <v>97</v>
      </c>
      <c r="B15" s="60" t="s">
        <v>63</v>
      </c>
      <c r="C15" s="49" t="s">
        <v>64</v>
      </c>
      <c r="D15" s="21" t="s">
        <v>0</v>
      </c>
      <c r="E15" s="10" t="s">
        <v>19</v>
      </c>
      <c r="F15" s="10">
        <v>1998</v>
      </c>
      <c r="G15" s="11" t="s">
        <v>14</v>
      </c>
      <c r="H15" s="11">
        <f>I15*J15</f>
        <v>21</v>
      </c>
      <c r="I15" s="11">
        <v>1.5</v>
      </c>
      <c r="J15" s="11">
        <v>14</v>
      </c>
      <c r="K15" s="28">
        <f>L15+O15+R15+X15</f>
        <v>5444</v>
      </c>
      <c r="L15" s="33">
        <v>888</v>
      </c>
      <c r="M15" s="51">
        <v>11</v>
      </c>
      <c r="N15" s="11">
        <v>19</v>
      </c>
      <c r="O15" s="39">
        <v>1260</v>
      </c>
      <c r="P15" s="51">
        <v>9</v>
      </c>
      <c r="Q15" s="12" t="s">
        <v>74</v>
      </c>
      <c r="R15" s="38">
        <v>2212</v>
      </c>
      <c r="S15" s="51">
        <v>13</v>
      </c>
      <c r="T15" s="13">
        <v>0.5187499999999999</v>
      </c>
      <c r="U15" s="13"/>
      <c r="V15" s="14"/>
      <c r="W15" s="34" t="s">
        <v>92</v>
      </c>
      <c r="X15" s="29">
        <v>1084</v>
      </c>
      <c r="Y15" s="61">
        <f>K14+K15+K16</f>
        <v>16332</v>
      </c>
    </row>
    <row r="16" spans="1:25" ht="15" customHeight="1">
      <c r="A16" s="25"/>
      <c r="B16" s="60" t="s">
        <v>26</v>
      </c>
      <c r="C16" s="49" t="s">
        <v>40</v>
      </c>
      <c r="D16" s="21" t="s">
        <v>0</v>
      </c>
      <c r="E16" s="10" t="s">
        <v>19</v>
      </c>
      <c r="F16" s="10">
        <v>1998</v>
      </c>
      <c r="G16" s="11" t="s">
        <v>14</v>
      </c>
      <c r="H16" s="11">
        <f>I16*J16</f>
        <v>33</v>
      </c>
      <c r="I16" s="11">
        <v>1.5</v>
      </c>
      <c r="J16" s="11">
        <v>22</v>
      </c>
      <c r="K16" s="28">
        <f>L16+O16+R16+X16</f>
        <v>5264</v>
      </c>
      <c r="L16" s="33">
        <v>804</v>
      </c>
      <c r="M16" s="51">
        <v>18</v>
      </c>
      <c r="N16" s="11">
        <v>16</v>
      </c>
      <c r="O16" s="39">
        <v>1232</v>
      </c>
      <c r="P16" s="51">
        <v>12</v>
      </c>
      <c r="Q16" s="12" t="s">
        <v>79</v>
      </c>
      <c r="R16" s="38">
        <v>2228</v>
      </c>
      <c r="S16" s="51">
        <v>11</v>
      </c>
      <c r="T16" s="15">
        <v>0.5159722222222222</v>
      </c>
      <c r="U16" s="15"/>
      <c r="V16" s="16"/>
      <c r="W16" s="35" t="s">
        <v>83</v>
      </c>
      <c r="X16" s="29">
        <v>1000</v>
      </c>
      <c r="Y16" s="61"/>
    </row>
    <row r="17" spans="1:25" ht="15" customHeight="1">
      <c r="A17" s="2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9"/>
      <c r="W17" s="56"/>
      <c r="X17" s="56"/>
      <c r="Y17" s="61"/>
    </row>
    <row r="18" spans="1:25" ht="15" customHeight="1">
      <c r="A18" s="25"/>
      <c r="B18" s="60" t="s">
        <v>31</v>
      </c>
      <c r="C18" s="49" t="s">
        <v>41</v>
      </c>
      <c r="D18" s="21" t="s">
        <v>28</v>
      </c>
      <c r="E18" s="10" t="s">
        <v>29</v>
      </c>
      <c r="F18" s="10">
        <v>1998</v>
      </c>
      <c r="G18" s="11" t="s">
        <v>14</v>
      </c>
      <c r="H18" s="11">
        <f>I18*J18</f>
        <v>31.5</v>
      </c>
      <c r="I18" s="11">
        <v>1.5</v>
      </c>
      <c r="J18" s="11">
        <v>21</v>
      </c>
      <c r="K18" s="28">
        <f>L18+O18+R18+X18</f>
        <v>5652</v>
      </c>
      <c r="L18" s="33">
        <v>1000</v>
      </c>
      <c r="M18" s="51">
        <v>3</v>
      </c>
      <c r="N18" s="11">
        <v>23</v>
      </c>
      <c r="O18" s="39">
        <v>1148</v>
      </c>
      <c r="P18" s="51">
        <v>20</v>
      </c>
      <c r="Q18" s="36" t="s">
        <v>70</v>
      </c>
      <c r="R18" s="38">
        <v>2308</v>
      </c>
      <c r="S18" s="51">
        <v>5</v>
      </c>
      <c r="T18" s="13">
        <v>0.5020833333333333</v>
      </c>
      <c r="U18" s="13"/>
      <c r="V18" s="14"/>
      <c r="W18" s="34" t="s">
        <v>93</v>
      </c>
      <c r="X18" s="29">
        <v>1196</v>
      </c>
      <c r="Y18" s="61"/>
    </row>
    <row r="19" spans="1:25" ht="15" customHeight="1">
      <c r="A19" s="25" t="s">
        <v>98</v>
      </c>
      <c r="B19" s="60" t="s">
        <v>32</v>
      </c>
      <c r="C19" s="49" t="s">
        <v>39</v>
      </c>
      <c r="D19" s="21" t="s">
        <v>28</v>
      </c>
      <c r="E19" s="10" t="s">
        <v>29</v>
      </c>
      <c r="F19" s="10">
        <v>1991</v>
      </c>
      <c r="G19" s="11" t="s">
        <v>10</v>
      </c>
      <c r="H19" s="11">
        <f>I19*J19</f>
        <v>40.5</v>
      </c>
      <c r="I19" s="11">
        <v>1.5</v>
      </c>
      <c r="J19" s="11">
        <v>27</v>
      </c>
      <c r="K19" s="28">
        <f>L19+O19+R19+X19</f>
        <v>5572</v>
      </c>
      <c r="L19" s="33">
        <v>972</v>
      </c>
      <c r="M19" s="51">
        <v>7</v>
      </c>
      <c r="N19" s="11">
        <v>22</v>
      </c>
      <c r="O19" s="39">
        <v>1228</v>
      </c>
      <c r="P19" s="51">
        <v>13</v>
      </c>
      <c r="Q19" s="12" t="s">
        <v>72</v>
      </c>
      <c r="R19" s="38">
        <v>2256</v>
      </c>
      <c r="S19" s="51">
        <v>9</v>
      </c>
      <c r="T19" s="13">
        <v>0.5111111111111112</v>
      </c>
      <c r="U19" s="13"/>
      <c r="V19" s="14"/>
      <c r="W19" s="34" t="s">
        <v>91</v>
      </c>
      <c r="X19" s="29">
        <v>1116</v>
      </c>
      <c r="Y19" s="61">
        <f>K18+K19+K20</f>
        <v>16232</v>
      </c>
    </row>
    <row r="20" spans="1:25" ht="15" customHeight="1">
      <c r="A20" s="56"/>
      <c r="B20" s="60" t="s">
        <v>33</v>
      </c>
      <c r="C20" s="49" t="s">
        <v>43</v>
      </c>
      <c r="D20" s="21" t="s">
        <v>28</v>
      </c>
      <c r="E20" s="10" t="s">
        <v>29</v>
      </c>
      <c r="F20" s="10">
        <v>1996</v>
      </c>
      <c r="G20" s="11" t="s">
        <v>14</v>
      </c>
      <c r="H20" s="11">
        <f>I20*J20</f>
        <v>9</v>
      </c>
      <c r="I20" s="11">
        <v>1.5</v>
      </c>
      <c r="J20" s="11">
        <v>6</v>
      </c>
      <c r="K20" s="28">
        <f>L20+O20+R20+X20</f>
        <v>5008</v>
      </c>
      <c r="L20" s="33">
        <v>804</v>
      </c>
      <c r="M20" s="51">
        <v>18</v>
      </c>
      <c r="N20" s="11">
        <v>16</v>
      </c>
      <c r="O20" s="39">
        <v>1048</v>
      </c>
      <c r="P20" s="51">
        <v>26</v>
      </c>
      <c r="Q20" s="12" t="s">
        <v>66</v>
      </c>
      <c r="R20" s="38">
        <v>1956</v>
      </c>
      <c r="S20" s="51">
        <v>20</v>
      </c>
      <c r="T20" s="13">
        <v>0.5631944444444444</v>
      </c>
      <c r="U20" s="13"/>
      <c r="V20" s="14"/>
      <c r="W20" s="34" t="s">
        <v>94</v>
      </c>
      <c r="X20" s="29">
        <v>1200</v>
      </c>
      <c r="Y20" s="61"/>
    </row>
    <row r="21" spans="1:25" ht="1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9"/>
      <c r="W21" s="56"/>
      <c r="X21" s="56"/>
      <c r="Y21" s="61"/>
    </row>
    <row r="22" spans="1:25" ht="15" customHeight="1">
      <c r="A22" s="56"/>
      <c r="B22" s="60" t="s">
        <v>20</v>
      </c>
      <c r="C22" s="49" t="s">
        <v>36</v>
      </c>
      <c r="D22" s="21" t="s">
        <v>0</v>
      </c>
      <c r="E22" s="10" t="s">
        <v>19</v>
      </c>
      <c r="F22" s="10">
        <v>1997</v>
      </c>
      <c r="G22" s="11" t="s">
        <v>14</v>
      </c>
      <c r="H22" s="11">
        <f>I22*J22</f>
        <v>43.5</v>
      </c>
      <c r="I22" s="11">
        <v>1.5</v>
      </c>
      <c r="J22" s="11">
        <v>29</v>
      </c>
      <c r="K22" s="28">
        <f>L22+O22+R22+X22</f>
        <v>5260</v>
      </c>
      <c r="L22" s="33">
        <v>860</v>
      </c>
      <c r="M22" s="51">
        <v>13</v>
      </c>
      <c r="N22" s="11">
        <v>18</v>
      </c>
      <c r="O22" s="39">
        <v>1280</v>
      </c>
      <c r="P22" s="51">
        <v>7</v>
      </c>
      <c r="Q22" s="12" t="s">
        <v>75</v>
      </c>
      <c r="R22" s="38">
        <v>1920</v>
      </c>
      <c r="S22" s="51">
        <v>21</v>
      </c>
      <c r="T22" s="13">
        <v>0.5694444444444444</v>
      </c>
      <c r="U22" s="13"/>
      <c r="V22" s="14"/>
      <c r="W22" s="34" t="s">
        <v>81</v>
      </c>
      <c r="X22" s="29">
        <v>1200</v>
      </c>
      <c r="Y22" s="61"/>
    </row>
    <row r="23" spans="1:25" ht="15.75" customHeight="1">
      <c r="A23" s="31" t="s">
        <v>99</v>
      </c>
      <c r="B23" s="60" t="s">
        <v>46</v>
      </c>
      <c r="C23" s="49" t="s">
        <v>47</v>
      </c>
      <c r="D23" s="21" t="s">
        <v>0</v>
      </c>
      <c r="E23" s="10" t="s">
        <v>48</v>
      </c>
      <c r="F23" s="10">
        <v>1998</v>
      </c>
      <c r="G23" s="11" t="s">
        <v>15</v>
      </c>
      <c r="H23" s="11">
        <f>I23*J23</f>
        <v>22.5</v>
      </c>
      <c r="I23" s="11">
        <v>1.5</v>
      </c>
      <c r="J23" s="11">
        <v>15</v>
      </c>
      <c r="K23" s="28">
        <f>L23+O23+R23+X23</f>
        <v>4556</v>
      </c>
      <c r="L23" s="33">
        <v>1000</v>
      </c>
      <c r="M23" s="51">
        <v>3</v>
      </c>
      <c r="N23" s="11">
        <v>23</v>
      </c>
      <c r="O23" s="39">
        <v>1312</v>
      </c>
      <c r="P23" s="51">
        <v>3</v>
      </c>
      <c r="Q23" s="12" t="s">
        <v>73</v>
      </c>
      <c r="R23" s="38">
        <v>2244</v>
      </c>
      <c r="S23" s="51">
        <v>10</v>
      </c>
      <c r="T23" s="15">
        <v>0.5131944444444444</v>
      </c>
      <c r="U23" s="15"/>
      <c r="V23" s="16"/>
      <c r="W23" s="35" t="s">
        <v>85</v>
      </c>
      <c r="X23" s="29"/>
      <c r="Y23" s="61">
        <f>K22+K23+K24</f>
        <v>14348</v>
      </c>
    </row>
    <row r="24" spans="1:25" ht="15" customHeight="1">
      <c r="A24" s="31"/>
      <c r="B24" s="60" t="s">
        <v>57</v>
      </c>
      <c r="C24" s="49" t="s">
        <v>61</v>
      </c>
      <c r="D24" s="21" t="s">
        <v>0</v>
      </c>
      <c r="E24" s="10" t="s">
        <v>58</v>
      </c>
      <c r="F24" s="10">
        <v>1994</v>
      </c>
      <c r="G24" s="11" t="s">
        <v>14</v>
      </c>
      <c r="H24" s="11"/>
      <c r="I24" s="11">
        <v>1.5</v>
      </c>
      <c r="J24" s="11"/>
      <c r="K24" s="28">
        <f>L24+O24+R24+X24</f>
        <v>4532</v>
      </c>
      <c r="L24" s="33">
        <v>832</v>
      </c>
      <c r="M24" s="52">
        <v>14</v>
      </c>
      <c r="N24" s="11">
        <v>17</v>
      </c>
      <c r="O24" s="39">
        <v>1372</v>
      </c>
      <c r="P24" s="51">
        <v>1</v>
      </c>
      <c r="Q24" s="12" t="s">
        <v>76</v>
      </c>
      <c r="R24" s="38">
        <v>2328</v>
      </c>
      <c r="S24" s="51">
        <v>3</v>
      </c>
      <c r="T24" s="15">
        <v>0.4986111111111111</v>
      </c>
      <c r="U24" s="15"/>
      <c r="V24" s="16"/>
      <c r="W24" s="35" t="s">
        <v>90</v>
      </c>
      <c r="X24" s="29">
        <v>0</v>
      </c>
      <c r="Y24" s="61"/>
    </row>
    <row r="25" spans="1:25" ht="15" customHeight="1">
      <c r="A25" s="31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1"/>
    </row>
    <row r="26" spans="1:25" ht="15" customHeight="1">
      <c r="A26" s="31"/>
      <c r="B26" s="60" t="s">
        <v>56</v>
      </c>
      <c r="C26" s="49" t="s">
        <v>60</v>
      </c>
      <c r="D26" s="21" t="s">
        <v>0</v>
      </c>
      <c r="E26" s="10" t="s">
        <v>19</v>
      </c>
      <c r="F26" s="10">
        <v>1996</v>
      </c>
      <c r="G26" s="11" t="s">
        <v>14</v>
      </c>
      <c r="H26" s="11">
        <f>I26*J26</f>
        <v>10.5</v>
      </c>
      <c r="I26" s="11">
        <v>1.5</v>
      </c>
      <c r="J26" s="11">
        <v>7</v>
      </c>
      <c r="K26" s="28">
        <f>L26+O26+R26+X26</f>
        <v>4464</v>
      </c>
      <c r="L26" s="33">
        <v>972</v>
      </c>
      <c r="M26" s="51">
        <v>7</v>
      </c>
      <c r="N26" s="11">
        <v>22</v>
      </c>
      <c r="O26" s="39">
        <v>1344</v>
      </c>
      <c r="P26" s="51">
        <v>2</v>
      </c>
      <c r="Q26" s="12" t="s">
        <v>77</v>
      </c>
      <c r="R26" s="38">
        <v>2148</v>
      </c>
      <c r="S26" s="51">
        <v>16</v>
      </c>
      <c r="T26" s="13">
        <v>0.5298611111111111</v>
      </c>
      <c r="U26" s="13"/>
      <c r="V26" s="14"/>
      <c r="W26" s="34" t="s">
        <v>80</v>
      </c>
      <c r="X26" s="29">
        <v>0</v>
      </c>
      <c r="Y26" s="61"/>
    </row>
    <row r="27" spans="1:25" ht="15">
      <c r="A27" s="31" t="s">
        <v>100</v>
      </c>
      <c r="B27" s="60" t="s">
        <v>30</v>
      </c>
      <c r="C27" s="49" t="s">
        <v>42</v>
      </c>
      <c r="D27" s="21" t="s">
        <v>0</v>
      </c>
      <c r="E27" s="10" t="s">
        <v>19</v>
      </c>
      <c r="F27" s="10">
        <v>1998</v>
      </c>
      <c r="G27" s="11" t="s">
        <v>15</v>
      </c>
      <c r="H27" s="11">
        <f>I27*J27</f>
        <v>15</v>
      </c>
      <c r="I27" s="11">
        <v>1.5</v>
      </c>
      <c r="J27" s="11">
        <v>10</v>
      </c>
      <c r="K27" s="28">
        <f>L27+O27+R27+X27</f>
        <v>4420</v>
      </c>
      <c r="L27" s="33">
        <v>888</v>
      </c>
      <c r="M27" s="51">
        <v>11</v>
      </c>
      <c r="N27" s="11">
        <v>19</v>
      </c>
      <c r="O27" s="39">
        <v>1132</v>
      </c>
      <c r="P27" s="51">
        <v>22</v>
      </c>
      <c r="Q27" s="12" t="s">
        <v>65</v>
      </c>
      <c r="R27" s="38">
        <v>2400</v>
      </c>
      <c r="S27" s="51">
        <v>2</v>
      </c>
      <c r="T27" s="13">
        <v>0.4861111111111111</v>
      </c>
      <c r="U27" s="15"/>
      <c r="V27" s="16"/>
      <c r="W27" s="35" t="s">
        <v>86</v>
      </c>
      <c r="X27" s="29"/>
      <c r="Y27" s="61">
        <f>K26+K27+K28</f>
        <v>13200</v>
      </c>
    </row>
    <row r="28" spans="1:25" ht="15" customHeight="1">
      <c r="A28" s="31"/>
      <c r="B28" s="60" t="s">
        <v>54</v>
      </c>
      <c r="C28" s="49" t="s">
        <v>59</v>
      </c>
      <c r="D28" s="21" t="s">
        <v>0</v>
      </c>
      <c r="E28" s="10" t="s">
        <v>19</v>
      </c>
      <c r="F28" s="10">
        <v>1999</v>
      </c>
      <c r="G28" s="11" t="s">
        <v>15</v>
      </c>
      <c r="H28" s="11"/>
      <c r="I28" s="11"/>
      <c r="J28" s="11"/>
      <c r="K28" s="28">
        <f>L28+O28+R28+X28</f>
        <v>4316</v>
      </c>
      <c r="L28" s="33">
        <v>832</v>
      </c>
      <c r="M28" s="51">
        <v>14</v>
      </c>
      <c r="N28" s="11">
        <v>17</v>
      </c>
      <c r="O28" s="39">
        <v>1200</v>
      </c>
      <c r="P28" s="51">
        <v>15</v>
      </c>
      <c r="Q28" s="12" t="s">
        <v>67</v>
      </c>
      <c r="R28" s="38">
        <v>2284</v>
      </c>
      <c r="S28" s="51">
        <v>6</v>
      </c>
      <c r="T28" s="15">
        <v>0.50625</v>
      </c>
      <c r="U28" s="15"/>
      <c r="V28" s="16"/>
      <c r="W28" s="35" t="s">
        <v>84</v>
      </c>
      <c r="X28" s="29"/>
      <c r="Y28" s="61"/>
    </row>
    <row r="29" spans="1:25" ht="15" customHeight="1">
      <c r="A29" s="31"/>
      <c r="Y29" s="17"/>
    </row>
    <row r="30" spans="1:25" ht="15" customHeight="1">
      <c r="A30" s="31"/>
      <c r="Y30" s="3"/>
    </row>
    <row r="31" spans="1:25" ht="15" customHeight="1">
      <c r="A31" s="32"/>
      <c r="B31" s="40"/>
      <c r="C31" s="40"/>
      <c r="D31" s="41"/>
      <c r="E31" s="42"/>
      <c r="F31" s="42"/>
      <c r="G31" s="42"/>
      <c r="H31" s="42"/>
      <c r="I31" s="42"/>
      <c r="J31" s="42"/>
      <c r="K31" s="43"/>
      <c r="L31" s="32"/>
      <c r="M31" s="42"/>
      <c r="N31" s="42"/>
      <c r="O31" s="32"/>
      <c r="P31" s="42"/>
      <c r="Q31" s="44"/>
      <c r="R31" s="42"/>
      <c r="S31" s="42"/>
      <c r="T31" s="45"/>
      <c r="U31" s="45"/>
      <c r="V31" s="46"/>
      <c r="W31" s="47"/>
      <c r="X31" s="32"/>
      <c r="Y31" s="3"/>
    </row>
    <row r="32" spans="1:25" ht="15" customHeight="1">
      <c r="A32" s="32"/>
      <c r="B32" s="22" t="s">
        <v>11</v>
      </c>
      <c r="C32" s="22"/>
      <c r="D32" s="23"/>
      <c r="E32" s="23"/>
      <c r="F32" s="23"/>
      <c r="G32" s="23"/>
      <c r="H32" s="23"/>
      <c r="I32" s="23"/>
      <c r="J32" s="23"/>
      <c r="K32" s="43"/>
      <c r="L32" s="32"/>
      <c r="M32" s="42"/>
      <c r="N32" s="42"/>
      <c r="O32" s="68" t="s">
        <v>25</v>
      </c>
      <c r="P32" s="68"/>
      <c r="Q32" s="68"/>
      <c r="R32" s="68"/>
      <c r="S32" s="42"/>
      <c r="T32" s="45"/>
      <c r="U32" s="45"/>
      <c r="V32" s="46"/>
      <c r="W32" s="47"/>
      <c r="X32" s="32"/>
      <c r="Y32" s="3"/>
    </row>
    <row r="33" spans="1:25" ht="15" customHeight="1">
      <c r="A33" s="32"/>
      <c r="B33" s="22"/>
      <c r="C33" s="22"/>
      <c r="D33" s="23"/>
      <c r="E33" s="23"/>
      <c r="F33" s="23"/>
      <c r="G33" s="23"/>
      <c r="H33" s="23"/>
      <c r="I33" s="23"/>
      <c r="J33" s="23"/>
      <c r="K33" s="43"/>
      <c r="L33" s="32"/>
      <c r="M33" s="42"/>
      <c r="N33" s="42"/>
      <c r="O33" s="62"/>
      <c r="P33" s="62"/>
      <c r="Q33" s="62"/>
      <c r="R33" s="62"/>
      <c r="S33" s="42"/>
      <c r="T33" s="45"/>
      <c r="U33" s="45"/>
      <c r="V33" s="46"/>
      <c r="W33" s="47"/>
      <c r="X33" s="32"/>
      <c r="Y33" s="3"/>
    </row>
    <row r="34" spans="1:25" ht="18.75" customHeight="1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4"/>
      <c r="L34" s="25"/>
      <c r="M34" s="24"/>
      <c r="N34" s="24"/>
      <c r="O34" s="68"/>
      <c r="P34" s="68"/>
      <c r="Q34" s="68"/>
      <c r="R34" s="68"/>
      <c r="S34" s="24"/>
      <c r="T34" s="24"/>
      <c r="U34" s="19"/>
      <c r="V34" s="17"/>
      <c r="W34" s="17"/>
      <c r="X34" s="17"/>
      <c r="Y34" s="3"/>
    </row>
    <row r="35" spans="1:25" ht="13.5" customHeight="1">
      <c r="A35" s="17"/>
      <c r="B35" s="22" t="s">
        <v>12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68" t="s">
        <v>13</v>
      </c>
      <c r="P35" s="68"/>
      <c r="Q35" s="68"/>
      <c r="R35" s="68"/>
      <c r="S35" s="26"/>
      <c r="T35" s="26"/>
      <c r="U35" s="17"/>
      <c r="V35" s="17"/>
      <c r="W35" s="17"/>
      <c r="X35" s="17"/>
      <c r="Y35" s="3"/>
    </row>
    <row r="36" spans="1:25" ht="13.5" customHeight="1">
      <c r="A36" s="1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68"/>
      <c r="P36" s="68"/>
      <c r="Q36" s="68"/>
      <c r="R36" s="68"/>
      <c r="S36" s="27"/>
      <c r="T36" s="27"/>
      <c r="U36" s="17"/>
      <c r="V36" s="17"/>
      <c r="W36" s="17"/>
      <c r="X36" s="17"/>
      <c r="Y36" s="3"/>
    </row>
    <row r="37" spans="1:25" ht="12.75" customHeight="1">
      <c r="A37" s="1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68"/>
      <c r="P37" s="68"/>
      <c r="Q37" s="68"/>
      <c r="R37" s="68"/>
      <c r="S37" s="68"/>
      <c r="T37" s="26"/>
      <c r="U37" s="17"/>
      <c r="V37" s="17"/>
      <c r="W37" s="17"/>
      <c r="X37" s="17"/>
      <c r="Y37" s="3"/>
    </row>
    <row r="38" spans="1:25" ht="15.75" customHeight="1">
      <c r="A38" s="17"/>
      <c r="B38" s="3"/>
      <c r="C38" s="3"/>
      <c r="D38" s="3"/>
      <c r="E38" s="3"/>
      <c r="F38" s="3"/>
      <c r="G38" s="3"/>
      <c r="H38" s="3"/>
      <c r="I38" s="3"/>
      <c r="J38" s="3"/>
      <c r="K38" s="22"/>
      <c r="L38" s="22"/>
      <c r="M38" s="22"/>
      <c r="N38" s="22"/>
      <c r="O38" s="68"/>
      <c r="P38" s="68"/>
      <c r="Q38" s="68"/>
      <c r="R38" s="68"/>
      <c r="S38" s="68"/>
      <c r="T38" s="30"/>
      <c r="U38" s="17"/>
      <c r="V38" s="17"/>
      <c r="W38" s="17"/>
      <c r="X38" s="17"/>
      <c r="Y38" s="3"/>
    </row>
    <row r="39" spans="1:25" ht="12" customHeight="1">
      <c r="A39" s="1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72"/>
      <c r="P39" s="72"/>
      <c r="Q39" s="72"/>
      <c r="R39" s="72"/>
      <c r="S39" s="20"/>
      <c r="T39" s="20"/>
      <c r="U39" s="17"/>
      <c r="V39" s="17"/>
      <c r="W39" s="17"/>
      <c r="X39" s="17"/>
      <c r="Y39" s="3"/>
    </row>
    <row r="40" spans="1:25" ht="15">
      <c r="A40" s="3"/>
      <c r="D40" s="1"/>
      <c r="E40" s="1"/>
      <c r="F40" s="1"/>
      <c r="G40" s="1"/>
      <c r="H40" s="1"/>
      <c r="I40" s="1"/>
      <c r="J40" s="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1:18" ht="15">
      <c r="K41" s="1"/>
      <c r="L41" s="1"/>
      <c r="M41" s="1"/>
      <c r="N41" s="1"/>
      <c r="O41" s="1"/>
      <c r="P41" s="1"/>
      <c r="Q41" s="1"/>
      <c r="R41" s="1"/>
    </row>
  </sheetData>
  <sheetProtection/>
  <mergeCells count="15">
    <mergeCell ref="A2:Y2"/>
    <mergeCell ref="A1:Y1"/>
    <mergeCell ref="O39:R39"/>
    <mergeCell ref="O34:R34"/>
    <mergeCell ref="B5:U5"/>
    <mergeCell ref="O36:R36"/>
    <mergeCell ref="L7:N7"/>
    <mergeCell ref="A4:X4"/>
    <mergeCell ref="O7:Q7"/>
    <mergeCell ref="R7:W7"/>
    <mergeCell ref="O32:R32"/>
    <mergeCell ref="O35:R35"/>
    <mergeCell ref="O37:S37"/>
    <mergeCell ref="O38:S38"/>
    <mergeCell ref="A3:Y3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2016-04-30T12:01:04Z</cp:lastPrinted>
  <dcterms:created xsi:type="dcterms:W3CDTF">2009-09-11T09:30:04Z</dcterms:created>
  <dcterms:modified xsi:type="dcterms:W3CDTF">2016-05-01T06:32:26Z</dcterms:modified>
  <cp:category/>
  <cp:version/>
  <cp:contentType/>
  <cp:contentStatus/>
</cp:coreProperties>
</file>