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95" windowHeight="6555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<sst xmlns="http://schemas.openxmlformats.org/spreadsheetml/2006/main" count="102" uniqueCount="80">
  <si>
    <t>KAZ</t>
  </si>
  <si>
    <t>№</t>
  </si>
  <si>
    <t>время</t>
  </si>
  <si>
    <t>время стрельбы</t>
  </si>
  <si>
    <t>KGZ</t>
  </si>
  <si>
    <t>M040663</t>
  </si>
  <si>
    <t>M041014</t>
  </si>
  <si>
    <t>M041016</t>
  </si>
  <si>
    <t>KHRIPCHENKO Radion</t>
  </si>
  <si>
    <t>LUKYANOV Vasilii</t>
  </si>
  <si>
    <t>MIAGKIKH Iliia</t>
  </si>
  <si>
    <t>KENJEBAEV Aydar</t>
  </si>
  <si>
    <t>NURLANOV Ilias</t>
  </si>
  <si>
    <t>IBRAGIMOV Rustam</t>
  </si>
  <si>
    <t>RAMAZANOV Ruslan</t>
  </si>
  <si>
    <t>BAYZHENOV Galymzhan</t>
  </si>
  <si>
    <t>PRESNYAKOV Nikita</t>
  </si>
  <si>
    <t>KACHURA Konstantin</t>
  </si>
  <si>
    <t>NURAHAN Muhamedd</t>
  </si>
  <si>
    <t>MALAHOV Evgeniy</t>
  </si>
  <si>
    <t>Fencing</t>
  </si>
  <si>
    <t>time</t>
  </si>
  <si>
    <t>Riding</t>
  </si>
  <si>
    <t>points</t>
  </si>
  <si>
    <t>pos</t>
  </si>
  <si>
    <t>victor</t>
  </si>
  <si>
    <t>MP</t>
  </si>
  <si>
    <t>Athlete</t>
  </si>
  <si>
    <t>V. Malstev</t>
  </si>
  <si>
    <t>A. Lapay</t>
  </si>
  <si>
    <t>Country</t>
  </si>
  <si>
    <t>year</t>
  </si>
  <si>
    <t>of birth</t>
  </si>
  <si>
    <t>2:22.00</t>
  </si>
  <si>
    <t>M042197</t>
  </si>
  <si>
    <t>M041127</t>
  </si>
  <si>
    <t>V041121</t>
  </si>
  <si>
    <t>M041650</t>
  </si>
  <si>
    <t>M040889</t>
  </si>
  <si>
    <t>M042007</t>
  </si>
  <si>
    <t>M042008</t>
  </si>
  <si>
    <t>M041115</t>
  </si>
  <si>
    <t>M041649</t>
  </si>
  <si>
    <t>ID</t>
  </si>
  <si>
    <t xml:space="preserve">Licence </t>
  </si>
  <si>
    <t>Swimming200 m</t>
  </si>
  <si>
    <t>Combined 3200 m</t>
  </si>
  <si>
    <t xml:space="preserve">                  24-28  June  2016                                   city  Bishkek   KYRGYZSTAN</t>
  </si>
  <si>
    <t>CHEREDOV Pavel</t>
  </si>
  <si>
    <t>MELNIKOV Oleg</t>
  </si>
  <si>
    <t>KUZNETSOV Kirill</t>
  </si>
  <si>
    <t>M041662</t>
  </si>
  <si>
    <t>M043965</t>
  </si>
  <si>
    <t>M041661</t>
  </si>
  <si>
    <t>2:38.09</t>
  </si>
  <si>
    <t>2:41.47</t>
  </si>
  <si>
    <t>2:54.43</t>
  </si>
  <si>
    <t>2:24.20</t>
  </si>
  <si>
    <t>2:35.33</t>
  </si>
  <si>
    <t>2:28.48</t>
  </si>
  <si>
    <t>2:22.26</t>
  </si>
  <si>
    <t>2:23.20</t>
  </si>
  <si>
    <t>2:27.95</t>
  </si>
  <si>
    <t>2:13.78</t>
  </si>
  <si>
    <t>2:13.42</t>
  </si>
  <si>
    <t>2:14.70</t>
  </si>
  <si>
    <t>2:14.22</t>
  </si>
  <si>
    <t>2:13.10</t>
  </si>
  <si>
    <t>Open KYRGYZSTAN  CHAMPIONSHIPS/Central Asian Cup</t>
  </si>
  <si>
    <t>Dong Kook Chuhg</t>
  </si>
  <si>
    <t>MODERN PENTATHLON (youth A- individual)</t>
  </si>
  <si>
    <t>Chung</t>
  </si>
  <si>
    <t xml:space="preserve">         KAZ-2</t>
  </si>
  <si>
    <t xml:space="preserve">          KGZ</t>
  </si>
  <si>
    <t xml:space="preserve">         KAZ-3</t>
  </si>
  <si>
    <t xml:space="preserve">         KGZ-2</t>
  </si>
  <si>
    <t>DNS</t>
  </si>
  <si>
    <t xml:space="preserve"> Chief Secretary</t>
  </si>
  <si>
    <t>Main Judge</t>
  </si>
  <si>
    <t xml:space="preserve"> Tehnical delegate UIPM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</si>
</sst>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b/>
      <sz val="8"/>
      <color indexed="8"/>
      <name val="Arial Unicode MS"/>
      <family val="2"/>
    </font>
    <font>
      <b/>
      <sz val="10"/>
      <color indexed="8"/>
      <name val="Arial Unicode MS"/>
      <family val="2"/>
    </font>
    <font>
      <sz val="8"/>
      <color indexed="8"/>
      <name val="Arial Unicode MS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mbria"/>
      <family val="1"/>
    </font>
    <font>
      <sz val="11"/>
      <color indexed="8"/>
      <name val="Cambria"/>
      <family val="1"/>
    </font>
    <font>
      <sz val="8"/>
      <color indexed="8"/>
      <name val="Cambria"/>
      <family val="1"/>
    </font>
    <font>
      <b/>
      <sz val="8"/>
      <color indexed="8"/>
      <name val="Cambria"/>
      <family val="1"/>
    </font>
    <font>
      <b/>
      <sz val="11"/>
      <color indexed="8"/>
      <name val="Cambria"/>
      <family val="1"/>
    </font>
    <font>
      <b/>
      <sz val="10"/>
      <color indexed="8"/>
      <name val="Cambria"/>
      <family val="1"/>
    </font>
    <font>
      <i/>
      <sz val="8"/>
      <color indexed="8"/>
      <name val="Cambria"/>
      <family val="1"/>
    </font>
    <font>
      <b/>
      <sz val="14"/>
      <color indexed="8"/>
      <name val="Cambria"/>
      <family val="1"/>
    </font>
    <font>
      <b/>
      <sz val="8"/>
      <name val="Cambria"/>
      <family val="1"/>
    </font>
    <font>
      <sz val="10"/>
      <name val="Cambria"/>
      <family val="1"/>
    </font>
    <font>
      <b/>
      <sz val="11"/>
      <color indexed="8"/>
      <name val="Arial Unicode MS"/>
      <family val="2"/>
    </font>
    <font>
      <sz val="8"/>
      <name val="Cambria"/>
      <family val="1"/>
    </font>
    <font>
      <b/>
      <sz val="18"/>
      <color indexed="8"/>
      <name val="Cambria"/>
      <family val="1"/>
    </font>
    <font>
      <sz val="14"/>
      <color indexed="8"/>
      <name val="Cambria"/>
      <family val="1"/>
    </font>
    <font>
      <b/>
      <sz val="14"/>
      <name val="Cambria"/>
      <family val="1"/>
    </font>
    <font>
      <sz val="14"/>
      <name val="Cambria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mbria"/>
      <family val="1"/>
    </font>
    <font>
      <sz val="11"/>
      <color theme="1"/>
      <name val="Cambria"/>
      <family val="1"/>
    </font>
    <font>
      <sz val="8"/>
      <color theme="1"/>
      <name val="Cambria"/>
      <family val="1"/>
    </font>
    <font>
      <b/>
      <sz val="11"/>
      <color theme="1"/>
      <name val="Cambria"/>
      <family val="1"/>
    </font>
    <font>
      <b/>
      <sz val="8"/>
      <color theme="1"/>
      <name val="Cambria"/>
      <family val="1"/>
    </font>
    <font>
      <i/>
      <sz val="8"/>
      <color theme="1"/>
      <name val="Cambria"/>
      <family val="1"/>
    </font>
    <font>
      <b/>
      <sz val="14"/>
      <color theme="1"/>
      <name val="Cambria"/>
      <family val="1"/>
    </font>
    <font>
      <b/>
      <sz val="10"/>
      <color theme="1"/>
      <name val="Cambria"/>
      <family val="1"/>
    </font>
    <font>
      <b/>
      <sz val="11"/>
      <color theme="1"/>
      <name val="Arial Unicode MS"/>
      <family val="2"/>
    </font>
    <font>
      <b/>
      <sz val="8"/>
      <color theme="1"/>
      <name val="Arial Unicode MS"/>
      <family val="2"/>
    </font>
    <font>
      <b/>
      <sz val="18"/>
      <color theme="1"/>
      <name val="Cambria"/>
      <family val="1"/>
    </font>
    <font>
      <sz val="14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00">
    <xf numFmtId="0" fontId="0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10" xfId="0" applyFont="1" applyBorder="1" applyAlignment="1">
      <alignment horizontal="center"/>
    </xf>
    <xf numFmtId="0" fontId="57" fillId="0" borderId="0" xfId="0" applyFont="1" applyAlignment="1">
      <alignment horizontal="center" shrinkToFit="1"/>
    </xf>
    <xf numFmtId="0" fontId="25" fillId="0" borderId="11" xfId="0" applyFont="1" applyBorder="1" applyAlignment="1">
      <alignment horizontal="center" shrinkToFit="1"/>
    </xf>
    <xf numFmtId="0" fontId="25" fillId="0" borderId="12" xfId="0" applyFont="1" applyBorder="1" applyAlignment="1">
      <alignment horizontal="center" shrinkToFit="1"/>
    </xf>
    <xf numFmtId="20" fontId="25" fillId="0" borderId="12" xfId="0" applyNumberFormat="1" applyFont="1" applyBorder="1" applyAlignment="1">
      <alignment shrinkToFit="1"/>
    </xf>
    <xf numFmtId="20" fontId="25" fillId="0" borderId="11" xfId="0" applyNumberFormat="1" applyFont="1" applyBorder="1" applyAlignment="1">
      <alignment horizontal="center" shrinkToFit="1"/>
    </xf>
    <xf numFmtId="0" fontId="57" fillId="0" borderId="11" xfId="0" applyFont="1" applyBorder="1" applyAlignment="1">
      <alignment shrinkToFit="1"/>
    </xf>
    <xf numFmtId="20" fontId="25" fillId="0" borderId="13" xfId="0" applyNumberFormat="1" applyFont="1" applyBorder="1" applyAlignment="1">
      <alignment horizontal="center" shrinkToFit="1"/>
    </xf>
    <xf numFmtId="0" fontId="57" fillId="0" borderId="13" xfId="0" applyFont="1" applyBorder="1" applyAlignment="1">
      <alignment shrinkToFit="1"/>
    </xf>
    <xf numFmtId="0" fontId="57" fillId="0" borderId="0" xfId="0" applyFont="1" applyAlignment="1">
      <alignment/>
    </xf>
    <xf numFmtId="0" fontId="25" fillId="0" borderId="13" xfId="0" applyFont="1" applyBorder="1" applyAlignment="1">
      <alignment horizontal="center" shrinkToFit="1"/>
    </xf>
    <xf numFmtId="0" fontId="57" fillId="0" borderId="0" xfId="0" applyFont="1" applyAlignment="1">
      <alignment horizontal="center"/>
    </xf>
    <xf numFmtId="0" fontId="25" fillId="0" borderId="0" xfId="0" applyFont="1" applyBorder="1" applyAlignment="1">
      <alignment horizontal="center"/>
    </xf>
    <xf numFmtId="0" fontId="26" fillId="0" borderId="11" xfId="0" applyFont="1" applyBorder="1" applyAlignment="1">
      <alignment horizontal="center" shrinkToFit="1"/>
    </xf>
    <xf numFmtId="0" fontId="58" fillId="0" borderId="0" xfId="0" applyFont="1" applyAlignment="1">
      <alignment/>
    </xf>
    <xf numFmtId="0" fontId="26" fillId="0" borderId="0" xfId="0" applyFont="1" applyBorder="1" applyAlignment="1">
      <alignment horizontal="center"/>
    </xf>
    <xf numFmtId="0" fontId="59" fillId="0" borderId="0" xfId="0" applyFont="1" applyAlignment="1">
      <alignment/>
    </xf>
    <xf numFmtId="0" fontId="59" fillId="0" borderId="0" xfId="0" applyFont="1" applyAlignment="1">
      <alignment/>
    </xf>
    <xf numFmtId="0" fontId="59" fillId="0" borderId="14" xfId="0" applyFont="1" applyBorder="1" applyAlignment="1">
      <alignment horizontal="center" shrinkToFit="1"/>
    </xf>
    <xf numFmtId="0" fontId="58" fillId="0" borderId="0" xfId="0" applyFont="1" applyAlignment="1">
      <alignment/>
    </xf>
    <xf numFmtId="0" fontId="59" fillId="0" borderId="0" xfId="0" applyFont="1" applyAlignment="1">
      <alignment horizontal="center" shrinkToFit="1"/>
    </xf>
    <xf numFmtId="0" fontId="59" fillId="0" borderId="0" xfId="0" applyFont="1" applyBorder="1" applyAlignment="1">
      <alignment horizontal="center" shrinkToFit="1"/>
    </xf>
    <xf numFmtId="0" fontId="59" fillId="0" borderId="11" xfId="0" applyFont="1" applyBorder="1" applyAlignment="1">
      <alignment horizontal="center" shrinkToFit="1"/>
    </xf>
    <xf numFmtId="0" fontId="60" fillId="0" borderId="12" xfId="0" applyFont="1" applyBorder="1" applyAlignment="1">
      <alignment horizontal="center" shrinkToFit="1"/>
    </xf>
    <xf numFmtId="0" fontId="60" fillId="0" borderId="15" xfId="0" applyFont="1" applyBorder="1" applyAlignment="1">
      <alignment horizontal="center" shrinkToFit="1"/>
    </xf>
    <xf numFmtId="0" fontId="61" fillId="0" borderId="0" xfId="0" applyFont="1" applyBorder="1" applyAlignment="1">
      <alignment horizontal="center"/>
    </xf>
    <xf numFmtId="0" fontId="26" fillId="0" borderId="16" xfId="0" applyFont="1" applyBorder="1" applyAlignment="1">
      <alignment horizontal="center" shrinkToFit="1"/>
    </xf>
    <xf numFmtId="0" fontId="59" fillId="0" borderId="16" xfId="0" applyFont="1" applyBorder="1" applyAlignment="1">
      <alignment horizontal="center" shrinkToFit="1"/>
    </xf>
    <xf numFmtId="0" fontId="31" fillId="0" borderId="0" xfId="0" applyFont="1" applyBorder="1" applyAlignment="1">
      <alignment shrinkToFit="1"/>
    </xf>
    <xf numFmtId="0" fontId="26" fillId="0" borderId="0" xfId="0" applyFont="1" applyBorder="1" applyAlignment="1">
      <alignment horizontal="center" shrinkToFit="1"/>
    </xf>
    <xf numFmtId="0" fontId="25" fillId="0" borderId="0" xfId="0" applyFont="1" applyBorder="1" applyAlignment="1">
      <alignment horizontal="center" shrinkToFit="1"/>
    </xf>
    <xf numFmtId="0" fontId="28" fillId="0" borderId="0" xfId="0" applyFont="1" applyBorder="1" applyAlignment="1">
      <alignment horizontal="center" shrinkToFit="1"/>
    </xf>
    <xf numFmtId="20" fontId="25" fillId="0" borderId="0" xfId="0" applyNumberFormat="1" applyFont="1" applyBorder="1" applyAlignment="1">
      <alignment shrinkToFit="1"/>
    </xf>
    <xf numFmtId="20" fontId="25" fillId="0" borderId="0" xfId="0" applyNumberFormat="1" applyFont="1" applyBorder="1" applyAlignment="1">
      <alignment horizontal="center" shrinkToFit="1"/>
    </xf>
    <xf numFmtId="0" fontId="57" fillId="0" borderId="0" xfId="0" applyFont="1" applyBorder="1" applyAlignment="1">
      <alignment shrinkToFit="1"/>
    </xf>
    <xf numFmtId="0" fontId="60" fillId="0" borderId="0" xfId="0" applyFont="1" applyBorder="1" applyAlignment="1">
      <alignment horizontal="center" shrinkToFit="1"/>
    </xf>
    <xf numFmtId="0" fontId="61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 shrinkToFit="1"/>
    </xf>
    <xf numFmtId="0" fontId="61" fillId="0" borderId="0" xfId="0" applyFont="1" applyBorder="1" applyAlignment="1">
      <alignment horizontal="center"/>
    </xf>
    <xf numFmtId="0" fontId="31" fillId="0" borderId="11" xfId="0" applyFont="1" applyBorder="1" applyAlignment="1">
      <alignment shrinkToFit="1"/>
    </xf>
    <xf numFmtId="0" fontId="59" fillId="0" borderId="17" xfId="0" applyFont="1" applyBorder="1" applyAlignment="1">
      <alignment horizontal="center"/>
    </xf>
    <xf numFmtId="0" fontId="26" fillId="0" borderId="17" xfId="0" applyFont="1" applyBorder="1" applyAlignment="1">
      <alignment horizontal="center"/>
    </xf>
    <xf numFmtId="0" fontId="59" fillId="0" borderId="14" xfId="0" applyFont="1" applyBorder="1" applyAlignment="1">
      <alignment horizontal="center"/>
    </xf>
    <xf numFmtId="0" fontId="62" fillId="0" borderId="17" xfId="0" applyFont="1" applyBorder="1" applyAlignment="1">
      <alignment horizontal="center"/>
    </xf>
    <xf numFmtId="0" fontId="57" fillId="0" borderId="10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57" fillId="0" borderId="0" xfId="0" applyFont="1" applyBorder="1" applyAlignment="1">
      <alignment vertical="center"/>
    </xf>
    <xf numFmtId="0" fontId="57" fillId="0" borderId="14" xfId="0" applyFont="1" applyBorder="1" applyAlignment="1">
      <alignment horizontal="center" vertical="center"/>
    </xf>
    <xf numFmtId="0" fontId="6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 shrinkToFit="1"/>
    </xf>
    <xf numFmtId="0" fontId="64" fillId="0" borderId="0" xfId="0" applyFont="1" applyBorder="1" applyAlignment="1">
      <alignment horizontal="center" shrinkToFit="1"/>
    </xf>
    <xf numFmtId="0" fontId="6" fillId="0" borderId="0" xfId="0" applyFont="1" applyBorder="1" applyAlignment="1">
      <alignment horizontal="center" shrinkToFit="1"/>
    </xf>
    <xf numFmtId="0" fontId="4" fillId="0" borderId="0" xfId="0" applyFont="1" applyBorder="1" applyAlignment="1">
      <alignment horizontal="center"/>
    </xf>
    <xf numFmtId="0" fontId="64" fillId="0" borderId="0" xfId="0" applyFont="1" applyBorder="1" applyAlignment="1">
      <alignment horizontal="center"/>
    </xf>
    <xf numFmtId="0" fontId="64" fillId="0" borderId="0" xfId="0" applyFont="1" applyAlignment="1">
      <alignment/>
    </xf>
    <xf numFmtId="0" fontId="64" fillId="0" borderId="0" xfId="0" applyFont="1" applyAlignment="1">
      <alignment/>
    </xf>
    <xf numFmtId="0" fontId="63" fillId="0" borderId="0" xfId="0" applyFont="1" applyAlignment="1">
      <alignment/>
    </xf>
    <xf numFmtId="0" fontId="34" fillId="0" borderId="11" xfId="0" applyFont="1" applyBorder="1" applyAlignment="1">
      <alignment horizontal="center" shrinkToFit="1"/>
    </xf>
    <xf numFmtId="0" fontId="57" fillId="0" borderId="0" xfId="0" applyNumberFormat="1" applyFont="1" applyAlignment="1">
      <alignment horizontal="center" shrinkToFit="1"/>
    </xf>
    <xf numFmtId="0" fontId="29" fillId="0" borderId="11" xfId="0" applyFont="1" applyBorder="1" applyAlignment="1">
      <alignment horizontal="center" shrinkToFit="1"/>
    </xf>
    <xf numFmtId="0" fontId="63" fillId="0" borderId="0" xfId="0" applyFont="1" applyAlignment="1">
      <alignment/>
    </xf>
    <xf numFmtId="0" fontId="63" fillId="0" borderId="0" xfId="0" applyFont="1" applyAlignment="1">
      <alignment/>
    </xf>
    <xf numFmtId="0" fontId="63" fillId="0" borderId="0" xfId="0" applyFont="1" applyAlignment="1">
      <alignment/>
    </xf>
    <xf numFmtId="0" fontId="59" fillId="0" borderId="14" xfId="0" applyFont="1" applyBorder="1" applyAlignment="1">
      <alignment horizontal="center"/>
    </xf>
    <xf numFmtId="0" fontId="59" fillId="0" borderId="16" xfId="0" applyFont="1" applyBorder="1" applyAlignment="1">
      <alignment horizontal="center"/>
    </xf>
    <xf numFmtId="0" fontId="59" fillId="0" borderId="11" xfId="0" applyFont="1" applyBorder="1" applyAlignment="1">
      <alignment horizontal="center"/>
    </xf>
    <xf numFmtId="0" fontId="59" fillId="0" borderId="11" xfId="0" applyFont="1" applyBorder="1" applyAlignment="1">
      <alignment/>
    </xf>
    <xf numFmtId="0" fontId="58" fillId="0" borderId="11" xfId="0" applyFont="1" applyBorder="1" applyAlignment="1">
      <alignment/>
    </xf>
    <xf numFmtId="0" fontId="58" fillId="0" borderId="12" xfId="0" applyFont="1" applyBorder="1" applyAlignment="1">
      <alignment/>
    </xf>
    <xf numFmtId="0" fontId="65" fillId="0" borderId="0" xfId="0" applyFont="1" applyAlignment="1">
      <alignment horizontal="center" vertical="center"/>
    </xf>
    <xf numFmtId="0" fontId="58" fillId="0" borderId="0" xfId="0" applyFont="1" applyAlignment="1">
      <alignment/>
    </xf>
    <xf numFmtId="0" fontId="61" fillId="0" borderId="0" xfId="0" applyFont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0" fontId="57" fillId="0" borderId="0" xfId="0" applyFont="1" applyBorder="1" applyAlignment="1">
      <alignment horizontal="center"/>
    </xf>
    <xf numFmtId="0" fontId="57" fillId="0" borderId="15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shrinkToFit="1"/>
    </xf>
    <xf numFmtId="0" fontId="66" fillId="0" borderId="0" xfId="0" applyFont="1" applyBorder="1" applyAlignment="1">
      <alignment horizontal="center"/>
    </xf>
    <xf numFmtId="0" fontId="61" fillId="0" borderId="13" xfId="0" applyFont="1" applyBorder="1" applyAlignment="1">
      <alignment horizontal="center"/>
    </xf>
    <xf numFmtId="0" fontId="61" fillId="0" borderId="13" xfId="0" applyFont="1" applyBorder="1" applyAlignment="1">
      <alignment horizontal="center" vertical="center"/>
    </xf>
    <xf numFmtId="0" fontId="61" fillId="0" borderId="15" xfId="0" applyFont="1" applyBorder="1" applyAlignment="1">
      <alignment horizontal="center" vertical="center"/>
    </xf>
    <xf numFmtId="0" fontId="61" fillId="0" borderId="10" xfId="0" applyFont="1" applyBorder="1" applyAlignment="1">
      <alignment horizontal="center" vertical="center"/>
    </xf>
    <xf numFmtId="0" fontId="37" fillId="0" borderId="11" xfId="0" applyFont="1" applyBorder="1" applyAlignment="1">
      <alignment shrinkToFit="1"/>
    </xf>
    <xf numFmtId="0" fontId="38" fillId="0" borderId="11" xfId="0" applyFont="1" applyBorder="1" applyAlignment="1">
      <alignment horizontal="center" shrinkToFit="1"/>
    </xf>
    <xf numFmtId="0" fontId="30" fillId="0" borderId="11" xfId="0" applyFont="1" applyBorder="1" applyAlignment="1">
      <alignment horizontal="center" shrinkToFit="1"/>
    </xf>
    <xf numFmtId="0" fontId="36" fillId="0" borderId="11" xfId="0" applyFont="1" applyBorder="1" applyAlignment="1">
      <alignment horizontal="center" shrinkToFit="1"/>
    </xf>
    <xf numFmtId="0" fontId="36" fillId="0" borderId="12" xfId="0" applyFont="1" applyBorder="1" applyAlignment="1">
      <alignment horizontal="center" shrinkToFit="1"/>
    </xf>
    <xf numFmtId="0" fontId="30" fillId="0" borderId="14" xfId="0" applyFont="1" applyBorder="1" applyAlignment="1">
      <alignment horizontal="center" shrinkToFit="1"/>
    </xf>
    <xf numFmtId="0" fontId="37" fillId="0" borderId="11" xfId="0" applyFont="1" applyBorder="1" applyAlignment="1">
      <alignment horizontal="center" shrinkToFit="1"/>
    </xf>
    <xf numFmtId="0" fontId="30" fillId="0" borderId="12" xfId="0" applyFont="1" applyBorder="1" applyAlignment="1">
      <alignment horizontal="center" shrinkToFit="1"/>
    </xf>
    <xf numFmtId="0" fontId="61" fillId="0" borderId="0" xfId="0" applyFont="1" applyAlignment="1">
      <alignment horizontal="center" shrinkToFit="1"/>
    </xf>
    <xf numFmtId="0" fontId="66" fillId="0" borderId="0" xfId="0" applyNumberFormat="1" applyFont="1" applyAlignment="1">
      <alignment horizontal="center" shrinkToFi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5"/>
  <sheetViews>
    <sheetView tabSelected="1" zoomScalePageLayoutView="0" workbookViewId="0" topLeftCell="A5">
      <selection activeCell="C34" sqref="C34:F34"/>
    </sheetView>
  </sheetViews>
  <sheetFormatPr defaultColWidth="9.140625" defaultRowHeight="15"/>
  <cols>
    <col min="1" max="1" width="3.140625" style="0" customWidth="1"/>
    <col min="2" max="2" width="0.2890625" style="0" customWidth="1"/>
    <col min="3" max="3" width="16.00390625" style="0" customWidth="1"/>
    <col min="4" max="4" width="7.00390625" style="0" hidden="1" customWidth="1"/>
    <col min="5" max="5" width="6.28125" style="0" customWidth="1"/>
    <col min="6" max="6" width="5.8515625" style="0" customWidth="1"/>
    <col min="7" max="7" width="5.421875" style="0" hidden="1" customWidth="1"/>
    <col min="8" max="8" width="3.00390625" style="0" hidden="1" customWidth="1"/>
    <col min="9" max="9" width="0.13671875" style="0" hidden="1" customWidth="1"/>
    <col min="10" max="10" width="8.00390625" style="0" customWidth="1"/>
    <col min="11" max="11" width="4.28125" style="0" customWidth="1"/>
    <col min="12" max="12" width="2.7109375" style="0" customWidth="1"/>
    <col min="13" max="13" width="4.28125" style="0" customWidth="1"/>
    <col min="14" max="14" width="4.8515625" style="0" customWidth="1"/>
    <col min="15" max="15" width="2.57421875" style="0" customWidth="1"/>
    <col min="16" max="16" width="5.8515625" style="0" customWidth="1"/>
    <col min="17" max="17" width="5.140625" style="0" customWidth="1"/>
    <col min="18" max="18" width="0.5625" style="0" customWidth="1"/>
    <col min="19" max="19" width="10.00390625" style="0" customWidth="1"/>
    <col min="20" max="20" width="4.7109375" style="0" hidden="1" customWidth="1"/>
    <col min="21" max="21" width="3.57421875" style="0" hidden="1" customWidth="1"/>
    <col min="22" max="22" width="11.140625" style="0" hidden="1" customWidth="1"/>
    <col min="23" max="23" width="5.57421875" style="0" customWidth="1"/>
    <col min="30" max="30" width="13.421875" style="0" customWidth="1"/>
  </cols>
  <sheetData>
    <row r="1" spans="1:23" ht="28.5" customHeight="1">
      <c r="A1" s="75" t="s">
        <v>68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</row>
    <row r="2" spans="1:23" ht="23.25" customHeight="1">
      <c r="A2" s="77" t="s">
        <v>70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</row>
    <row r="3" spans="1:23" ht="19.5" customHeight="1">
      <c r="A3" s="1"/>
      <c r="B3" s="1"/>
      <c r="C3" s="78" t="s">
        <v>47</v>
      </c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1"/>
      <c r="V3" s="1"/>
      <c r="W3" s="1"/>
    </row>
    <row r="4" spans="1:23" ht="15" customHeight="1">
      <c r="A4" s="1"/>
      <c r="B4" s="1"/>
      <c r="C4" s="28"/>
      <c r="D4" s="39"/>
      <c r="E4" s="28"/>
      <c r="F4" s="28"/>
      <c r="G4" s="41"/>
      <c r="H4" s="41"/>
      <c r="I4" s="41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1"/>
      <c r="V4" s="1"/>
      <c r="W4" s="1"/>
    </row>
    <row r="5" spans="1:23" ht="12" customHeight="1">
      <c r="A5" s="43" t="s">
        <v>1</v>
      </c>
      <c r="B5" s="43"/>
      <c r="C5" s="46" t="s">
        <v>27</v>
      </c>
      <c r="D5" s="43" t="s">
        <v>44</v>
      </c>
      <c r="E5" s="44" t="s">
        <v>30</v>
      </c>
      <c r="F5" s="48" t="s">
        <v>31</v>
      </c>
      <c r="G5" s="44"/>
      <c r="H5" s="44"/>
      <c r="I5" s="44"/>
      <c r="J5" s="43" t="s">
        <v>26</v>
      </c>
      <c r="K5" s="69" t="s">
        <v>20</v>
      </c>
      <c r="L5" s="69"/>
      <c r="M5" s="69"/>
      <c r="N5" s="69" t="s">
        <v>45</v>
      </c>
      <c r="O5" s="69"/>
      <c r="P5" s="70"/>
      <c r="Q5" s="70" t="s">
        <v>46</v>
      </c>
      <c r="R5" s="71"/>
      <c r="S5" s="71"/>
      <c r="T5" s="72"/>
      <c r="U5" s="73"/>
      <c r="V5" s="74"/>
      <c r="W5" s="45" t="s">
        <v>22</v>
      </c>
    </row>
    <row r="6" spans="1:23" ht="15" customHeight="1">
      <c r="A6" s="3"/>
      <c r="B6" s="3"/>
      <c r="C6" s="3"/>
      <c r="D6" s="3" t="s">
        <v>43</v>
      </c>
      <c r="E6" s="3"/>
      <c r="F6" s="47" t="s">
        <v>32</v>
      </c>
      <c r="G6" s="47"/>
      <c r="H6" s="47"/>
      <c r="I6" s="47"/>
      <c r="J6" s="47" t="s">
        <v>23</v>
      </c>
      <c r="K6" s="49" t="s">
        <v>23</v>
      </c>
      <c r="L6" s="49" t="s">
        <v>24</v>
      </c>
      <c r="M6" s="49" t="s">
        <v>25</v>
      </c>
      <c r="N6" s="49" t="s">
        <v>23</v>
      </c>
      <c r="O6" s="49" t="s">
        <v>24</v>
      </c>
      <c r="P6" s="50" t="s">
        <v>21</v>
      </c>
      <c r="Q6" s="49" t="s">
        <v>23</v>
      </c>
      <c r="R6" s="49" t="s">
        <v>24</v>
      </c>
      <c r="S6" s="49" t="s">
        <v>21</v>
      </c>
      <c r="T6" s="49" t="s">
        <v>2</v>
      </c>
      <c r="U6" s="51"/>
      <c r="V6" s="52" t="s">
        <v>3</v>
      </c>
      <c r="W6" s="52" t="s">
        <v>23</v>
      </c>
    </row>
    <row r="7" spans="1:23" ht="15" customHeight="1">
      <c r="A7" s="41">
        <v>1</v>
      </c>
      <c r="B7" s="41"/>
      <c r="C7" s="86" t="s">
        <v>0</v>
      </c>
      <c r="D7" s="86"/>
      <c r="E7" s="86"/>
      <c r="F7" s="87"/>
      <c r="G7" s="88"/>
      <c r="H7" s="88"/>
      <c r="I7" s="88"/>
      <c r="J7" s="89">
        <v>3205</v>
      </c>
      <c r="K7" s="81"/>
      <c r="L7" s="81"/>
      <c r="M7" s="82"/>
      <c r="N7" s="50"/>
      <c r="O7" s="81"/>
      <c r="P7" s="81"/>
      <c r="Q7" s="50"/>
      <c r="R7" s="83"/>
      <c r="S7" s="83"/>
      <c r="T7" s="83"/>
      <c r="U7" s="51"/>
      <c r="V7" s="80"/>
      <c r="W7" s="52"/>
    </row>
    <row r="8" spans="1:23" ht="15" customHeight="1">
      <c r="A8" s="79"/>
      <c r="B8" s="79"/>
      <c r="C8" s="42" t="s">
        <v>15</v>
      </c>
      <c r="D8" s="63" t="s">
        <v>42</v>
      </c>
      <c r="E8" s="16" t="s">
        <v>0</v>
      </c>
      <c r="F8" s="5">
        <v>1999</v>
      </c>
      <c r="G8" s="6">
        <f>H8*I8</f>
        <v>21</v>
      </c>
      <c r="H8" s="6">
        <v>1.5</v>
      </c>
      <c r="I8" s="6">
        <v>14</v>
      </c>
      <c r="J8" s="84">
        <f>K8+N8+Q8+W8</f>
        <v>1072</v>
      </c>
      <c r="K8" s="25">
        <v>226</v>
      </c>
      <c r="L8" s="65">
        <v>12</v>
      </c>
      <c r="M8" s="6">
        <v>17</v>
      </c>
      <c r="N8" s="30">
        <v>271</v>
      </c>
      <c r="O8" s="65">
        <v>16</v>
      </c>
      <c r="P8" s="7" t="s">
        <v>61</v>
      </c>
      <c r="Q8" s="29">
        <v>575</v>
      </c>
      <c r="R8" s="5"/>
      <c r="S8" s="8">
        <v>0.5034722222222222</v>
      </c>
      <c r="T8" s="83"/>
      <c r="U8" s="51"/>
      <c r="V8" s="80"/>
      <c r="W8" s="52"/>
    </row>
    <row r="9" spans="1:23" ht="15" customHeight="1">
      <c r="A9" s="79"/>
      <c r="B9" s="79"/>
      <c r="C9" s="42" t="s">
        <v>19</v>
      </c>
      <c r="D9" s="63" t="s">
        <v>40</v>
      </c>
      <c r="E9" s="16" t="s">
        <v>0</v>
      </c>
      <c r="F9" s="5">
        <v>1998</v>
      </c>
      <c r="G9" s="6">
        <f>H9*I9</f>
        <v>16.5</v>
      </c>
      <c r="H9" s="6">
        <v>1.5</v>
      </c>
      <c r="I9" s="6">
        <v>11</v>
      </c>
      <c r="J9" s="84">
        <f>K9+N9+Q9+W9</f>
        <v>1069</v>
      </c>
      <c r="K9" s="25">
        <v>210</v>
      </c>
      <c r="L9" s="65">
        <v>15</v>
      </c>
      <c r="M9" s="6">
        <v>15</v>
      </c>
      <c r="N9" s="30">
        <v>301</v>
      </c>
      <c r="O9" s="65">
        <v>4</v>
      </c>
      <c r="P9" s="7" t="s">
        <v>67</v>
      </c>
      <c r="Q9" s="29">
        <v>558</v>
      </c>
      <c r="R9" s="5"/>
      <c r="S9" s="10">
        <v>0.5152777777777778</v>
      </c>
      <c r="T9" s="83"/>
      <c r="U9" s="51"/>
      <c r="V9" s="80"/>
      <c r="W9" s="52"/>
    </row>
    <row r="10" spans="1:23" ht="15" customHeight="1">
      <c r="A10" s="79"/>
      <c r="B10" s="79"/>
      <c r="C10" s="42" t="s">
        <v>16</v>
      </c>
      <c r="D10" s="63" t="s">
        <v>41</v>
      </c>
      <c r="E10" s="16" t="s">
        <v>0</v>
      </c>
      <c r="F10" s="5">
        <v>1998</v>
      </c>
      <c r="G10" s="6">
        <f>H10*I10</f>
        <v>4.5</v>
      </c>
      <c r="H10" s="6">
        <v>1.5</v>
      </c>
      <c r="I10" s="6">
        <v>3</v>
      </c>
      <c r="J10" s="84">
        <f>K10+N10+Q10+W10</f>
        <v>1064</v>
      </c>
      <c r="K10" s="25">
        <v>218</v>
      </c>
      <c r="L10" s="65">
        <v>13</v>
      </c>
      <c r="M10" s="6">
        <v>16</v>
      </c>
      <c r="N10" s="30">
        <v>296</v>
      </c>
      <c r="O10" s="65">
        <v>9</v>
      </c>
      <c r="P10" s="7" t="s">
        <v>65</v>
      </c>
      <c r="Q10" s="29">
        <v>550</v>
      </c>
      <c r="R10" s="5"/>
      <c r="S10" s="10">
        <v>0.5208333333333334</v>
      </c>
      <c r="T10" s="83"/>
      <c r="U10" s="51"/>
      <c r="V10" s="80"/>
      <c r="W10" s="52"/>
    </row>
    <row r="11" spans="1:23" ht="15" customHeight="1">
      <c r="A11" s="41">
        <v>2</v>
      </c>
      <c r="B11" s="85"/>
      <c r="C11" s="90" t="s">
        <v>72</v>
      </c>
      <c r="D11" s="91"/>
      <c r="E11" s="92"/>
      <c r="F11" s="93"/>
      <c r="G11" s="94"/>
      <c r="H11" s="94"/>
      <c r="I11" s="94"/>
      <c r="J11" s="95">
        <v>3111</v>
      </c>
      <c r="K11" s="25"/>
      <c r="L11" s="65"/>
      <c r="M11" s="6"/>
      <c r="N11" s="30"/>
      <c r="O11" s="65"/>
      <c r="P11" s="7"/>
      <c r="Q11" s="29"/>
      <c r="R11" s="13"/>
      <c r="S11" s="10"/>
      <c r="T11" s="83"/>
      <c r="U11" s="51"/>
      <c r="V11" s="80"/>
      <c r="W11" s="52"/>
    </row>
    <row r="12" spans="1:23" ht="15" customHeight="1">
      <c r="A12" s="79"/>
      <c r="B12" s="79"/>
      <c r="C12" s="42" t="s">
        <v>14</v>
      </c>
      <c r="D12" s="63" t="s">
        <v>37</v>
      </c>
      <c r="E12" s="16" t="s">
        <v>0</v>
      </c>
      <c r="F12" s="5">
        <v>1998</v>
      </c>
      <c r="G12" s="6">
        <f>H12*I12</f>
        <v>15</v>
      </c>
      <c r="H12" s="6">
        <v>1.5</v>
      </c>
      <c r="I12" s="6">
        <v>10</v>
      </c>
      <c r="J12" s="84">
        <f>K12+N12+Q12+W12</f>
        <v>1063</v>
      </c>
      <c r="K12" s="25">
        <v>234</v>
      </c>
      <c r="L12" s="65">
        <v>8</v>
      </c>
      <c r="M12" s="6">
        <v>18</v>
      </c>
      <c r="N12" s="30">
        <v>268</v>
      </c>
      <c r="O12" s="65">
        <v>17</v>
      </c>
      <c r="P12" s="7" t="s">
        <v>57</v>
      </c>
      <c r="Q12" s="29">
        <v>561</v>
      </c>
      <c r="R12" s="13"/>
      <c r="S12" s="10">
        <v>0.5131944444444444</v>
      </c>
      <c r="T12" s="83"/>
      <c r="U12" s="51"/>
      <c r="V12" s="80"/>
      <c r="W12" s="52"/>
    </row>
    <row r="13" spans="1:23" ht="15" customHeight="1">
      <c r="A13" s="79"/>
      <c r="B13" s="79"/>
      <c r="C13" s="42" t="s">
        <v>17</v>
      </c>
      <c r="D13" s="63" t="s">
        <v>39</v>
      </c>
      <c r="E13" s="16" t="s">
        <v>0</v>
      </c>
      <c r="F13" s="5">
        <v>1998</v>
      </c>
      <c r="G13" s="6">
        <f>H13*I13</f>
        <v>54</v>
      </c>
      <c r="H13" s="6">
        <v>1.5</v>
      </c>
      <c r="I13" s="6">
        <v>36</v>
      </c>
      <c r="J13" s="84">
        <f>K13+N13+Q13+W13</f>
        <v>1042</v>
      </c>
      <c r="K13" s="25">
        <v>186</v>
      </c>
      <c r="L13" s="65">
        <v>19</v>
      </c>
      <c r="M13" s="6">
        <v>12</v>
      </c>
      <c r="N13" s="30">
        <v>299</v>
      </c>
      <c r="O13" s="65">
        <v>6</v>
      </c>
      <c r="P13" s="7" t="s">
        <v>63</v>
      </c>
      <c r="Q13" s="29">
        <v>557</v>
      </c>
      <c r="R13" s="5"/>
      <c r="S13" s="8">
        <v>0.5159722222222222</v>
      </c>
      <c r="T13" s="83"/>
      <c r="U13" s="51"/>
      <c r="V13" s="80"/>
      <c r="W13" s="52"/>
    </row>
    <row r="14" spans="1:23" ht="15" customHeight="1">
      <c r="A14" s="79"/>
      <c r="B14" s="79"/>
      <c r="C14" s="42" t="s">
        <v>18</v>
      </c>
      <c r="D14" s="63" t="s">
        <v>38</v>
      </c>
      <c r="E14" s="16" t="s">
        <v>0</v>
      </c>
      <c r="F14" s="5">
        <v>1998</v>
      </c>
      <c r="G14" s="6">
        <f>H14*I14</f>
        <v>60</v>
      </c>
      <c r="H14" s="6">
        <v>1.5</v>
      </c>
      <c r="I14" s="6">
        <v>40</v>
      </c>
      <c r="J14" s="84">
        <f>K14+N14+Q14+W14</f>
        <v>1006</v>
      </c>
      <c r="K14" s="25">
        <v>234</v>
      </c>
      <c r="L14" s="65">
        <v>8</v>
      </c>
      <c r="M14" s="6">
        <v>18</v>
      </c>
      <c r="N14" s="30">
        <v>298</v>
      </c>
      <c r="O14" s="65">
        <v>7</v>
      </c>
      <c r="P14" s="7" t="s">
        <v>66</v>
      </c>
      <c r="Q14" s="29">
        <v>474</v>
      </c>
      <c r="R14" s="5"/>
      <c r="S14" s="10">
        <v>0.5736111111111112</v>
      </c>
      <c r="T14" s="83"/>
      <c r="U14" s="51"/>
      <c r="V14" s="80"/>
      <c r="W14" s="52"/>
    </row>
    <row r="15" spans="1:23" ht="15" customHeight="1">
      <c r="A15" s="41">
        <v>3</v>
      </c>
      <c r="B15" s="41"/>
      <c r="C15" s="90" t="s">
        <v>73</v>
      </c>
      <c r="D15" s="96"/>
      <c r="E15" s="92"/>
      <c r="F15" s="92"/>
      <c r="G15" s="97"/>
      <c r="H15" s="97"/>
      <c r="I15" s="97"/>
      <c r="J15" s="95">
        <v>3003</v>
      </c>
      <c r="K15" s="25"/>
      <c r="L15" s="65"/>
      <c r="M15" s="6"/>
      <c r="N15" s="30"/>
      <c r="O15" s="65"/>
      <c r="P15" s="7"/>
      <c r="Q15" s="29"/>
      <c r="R15" s="13"/>
      <c r="S15" s="10"/>
      <c r="T15" s="83"/>
      <c r="U15" s="51"/>
      <c r="V15" s="80"/>
      <c r="W15" s="52"/>
    </row>
    <row r="16" spans="1:23" ht="15" customHeight="1">
      <c r="A16" s="23"/>
      <c r="B16" s="64">
        <f>J16</f>
        <v>1113</v>
      </c>
      <c r="C16" s="42" t="s">
        <v>8</v>
      </c>
      <c r="D16" s="63" t="s">
        <v>5</v>
      </c>
      <c r="E16" s="16" t="s">
        <v>4</v>
      </c>
      <c r="F16" s="5">
        <v>1998</v>
      </c>
      <c r="G16" s="6">
        <f>H16*I16</f>
        <v>43.5</v>
      </c>
      <c r="H16" s="6">
        <v>1.5</v>
      </c>
      <c r="I16" s="6">
        <v>29</v>
      </c>
      <c r="J16" s="84">
        <f>K16+N16+Q16+W16</f>
        <v>1113</v>
      </c>
      <c r="K16" s="25">
        <v>242</v>
      </c>
      <c r="L16" s="65">
        <v>6</v>
      </c>
      <c r="M16" s="6">
        <v>19</v>
      </c>
      <c r="N16" s="30">
        <v>274</v>
      </c>
      <c r="O16" s="65">
        <v>14</v>
      </c>
      <c r="P16" s="7" t="s">
        <v>60</v>
      </c>
      <c r="Q16" s="29">
        <v>597</v>
      </c>
      <c r="R16" s="13">
        <v>1</v>
      </c>
      <c r="S16" s="10">
        <v>0.48819444444444443</v>
      </c>
      <c r="T16" s="10"/>
      <c r="U16" s="11"/>
      <c r="V16" s="27"/>
      <c r="W16" s="21"/>
    </row>
    <row r="17" spans="1:23" ht="15">
      <c r="A17" s="23"/>
      <c r="B17" s="64">
        <f>J17</f>
        <v>997</v>
      </c>
      <c r="C17" s="42" t="s">
        <v>9</v>
      </c>
      <c r="D17" s="63" t="s">
        <v>34</v>
      </c>
      <c r="E17" s="16" t="s">
        <v>4</v>
      </c>
      <c r="F17" s="5">
        <v>1999</v>
      </c>
      <c r="G17" s="6">
        <f>H17*I17</f>
        <v>12</v>
      </c>
      <c r="H17" s="6">
        <v>1.5</v>
      </c>
      <c r="I17" s="6">
        <v>8</v>
      </c>
      <c r="J17" s="84">
        <f>K17+N17+Q17+W17</f>
        <v>997</v>
      </c>
      <c r="K17" s="25">
        <v>250</v>
      </c>
      <c r="L17" s="65">
        <v>3</v>
      </c>
      <c r="M17" s="6">
        <v>20</v>
      </c>
      <c r="N17" s="30">
        <v>300</v>
      </c>
      <c r="O17" s="65">
        <v>5</v>
      </c>
      <c r="P17" s="7" t="s">
        <v>64</v>
      </c>
      <c r="Q17" s="29">
        <v>447</v>
      </c>
      <c r="R17" s="5"/>
      <c r="S17" s="8">
        <v>0.5923611111111111</v>
      </c>
      <c r="T17" s="8"/>
      <c r="U17" s="9"/>
      <c r="V17" s="26"/>
      <c r="W17" s="21"/>
    </row>
    <row r="18" spans="1:23" ht="15" customHeight="1">
      <c r="A18" s="23"/>
      <c r="B18" s="64">
        <f>J18</f>
        <v>899</v>
      </c>
      <c r="C18" s="42" t="s">
        <v>10</v>
      </c>
      <c r="D18" s="63" t="s">
        <v>7</v>
      </c>
      <c r="E18" s="16" t="s">
        <v>4</v>
      </c>
      <c r="F18" s="5">
        <v>1998</v>
      </c>
      <c r="G18" s="6">
        <f>H18*I18</f>
        <v>37.5</v>
      </c>
      <c r="H18" s="6">
        <v>1.5</v>
      </c>
      <c r="I18" s="6">
        <v>25</v>
      </c>
      <c r="J18" s="84">
        <f>K18+N18+Q18+W18</f>
        <v>899</v>
      </c>
      <c r="K18" s="25">
        <v>162</v>
      </c>
      <c r="L18" s="65">
        <v>25</v>
      </c>
      <c r="M18" s="6">
        <v>9</v>
      </c>
      <c r="N18" s="30">
        <v>257</v>
      </c>
      <c r="O18" s="65">
        <v>20</v>
      </c>
      <c r="P18" s="7" t="s">
        <v>62</v>
      </c>
      <c r="Q18" s="29">
        <v>480</v>
      </c>
      <c r="R18" s="5"/>
      <c r="S18" s="8">
        <v>0.5694444444444444</v>
      </c>
      <c r="T18" s="10"/>
      <c r="U18" s="11"/>
      <c r="V18" s="27"/>
      <c r="W18" s="21"/>
    </row>
    <row r="19" spans="1:23" ht="15" customHeight="1">
      <c r="A19" s="98">
        <v>4</v>
      </c>
      <c r="B19" s="99"/>
      <c r="C19" s="90" t="s">
        <v>74</v>
      </c>
      <c r="D19" s="91"/>
      <c r="E19" s="92"/>
      <c r="F19" s="93"/>
      <c r="G19" s="94"/>
      <c r="H19" s="94"/>
      <c r="I19" s="94"/>
      <c r="J19" s="95">
        <v>2359</v>
      </c>
      <c r="K19" s="25"/>
      <c r="L19" s="65"/>
      <c r="M19" s="6"/>
      <c r="N19" s="30"/>
      <c r="O19" s="65"/>
      <c r="P19" s="7"/>
      <c r="Q19" s="29"/>
      <c r="R19" s="5"/>
      <c r="S19" s="10"/>
      <c r="T19" s="10"/>
      <c r="U19" s="11"/>
      <c r="V19" s="27"/>
      <c r="W19" s="21"/>
    </row>
    <row r="20" spans="1:23" ht="15" customHeight="1">
      <c r="A20" s="23"/>
      <c r="B20" s="64">
        <f>J20</f>
        <v>809</v>
      </c>
      <c r="C20" s="42" t="s">
        <v>48</v>
      </c>
      <c r="D20" s="63" t="s">
        <v>51</v>
      </c>
      <c r="E20" s="16" t="s">
        <v>0</v>
      </c>
      <c r="F20" s="5">
        <v>2001</v>
      </c>
      <c r="G20" s="6"/>
      <c r="H20" s="6"/>
      <c r="I20" s="6"/>
      <c r="J20" s="84">
        <f>K20+N20+Q20+W20</f>
        <v>809</v>
      </c>
      <c r="K20" s="25">
        <v>186</v>
      </c>
      <c r="L20" s="65">
        <v>19</v>
      </c>
      <c r="M20" s="6">
        <v>12</v>
      </c>
      <c r="N20" s="30">
        <v>216</v>
      </c>
      <c r="O20" s="65">
        <v>26</v>
      </c>
      <c r="P20" s="7" t="s">
        <v>55</v>
      </c>
      <c r="Q20" s="29">
        <v>407</v>
      </c>
      <c r="R20" s="5"/>
      <c r="S20" s="10">
        <v>0.6201388888888889</v>
      </c>
      <c r="T20" s="10"/>
      <c r="U20" s="11"/>
      <c r="V20" s="27"/>
      <c r="W20" s="21"/>
    </row>
    <row r="21" spans="1:23" ht="15" customHeight="1">
      <c r="A21" s="23"/>
      <c r="B21" s="64"/>
      <c r="C21" s="42" t="s">
        <v>49</v>
      </c>
      <c r="D21" s="63" t="s">
        <v>52</v>
      </c>
      <c r="E21" s="16" t="s">
        <v>0</v>
      </c>
      <c r="F21" s="5">
        <v>2000</v>
      </c>
      <c r="G21" s="6"/>
      <c r="H21" s="6"/>
      <c r="I21" s="6"/>
      <c r="J21" s="84">
        <f>K21+N21+Q21+W21</f>
        <v>781</v>
      </c>
      <c r="K21" s="25">
        <v>178</v>
      </c>
      <c r="L21" s="65">
        <v>23</v>
      </c>
      <c r="M21" s="6">
        <v>11</v>
      </c>
      <c r="N21" s="30">
        <v>177</v>
      </c>
      <c r="O21" s="65">
        <v>29</v>
      </c>
      <c r="P21" s="7" t="s">
        <v>56</v>
      </c>
      <c r="Q21" s="29">
        <v>426</v>
      </c>
      <c r="R21" s="5"/>
      <c r="S21" s="10">
        <v>0.6069444444444444</v>
      </c>
      <c r="T21" s="10"/>
      <c r="U21" s="11"/>
      <c r="V21" s="27"/>
      <c r="W21" s="21"/>
    </row>
    <row r="22" spans="1:23" ht="15" customHeight="1">
      <c r="A22" s="23"/>
      <c r="B22" s="64"/>
      <c r="C22" s="42" t="s">
        <v>50</v>
      </c>
      <c r="D22" s="63" t="s">
        <v>53</v>
      </c>
      <c r="E22" s="16" t="s">
        <v>0</v>
      </c>
      <c r="F22" s="5">
        <v>2002</v>
      </c>
      <c r="G22" s="6"/>
      <c r="H22" s="6"/>
      <c r="I22" s="6"/>
      <c r="J22" s="84">
        <f>K22+N22+Q22+W22</f>
        <v>769</v>
      </c>
      <c r="K22" s="25">
        <v>218</v>
      </c>
      <c r="L22" s="65">
        <v>13</v>
      </c>
      <c r="M22" s="6">
        <v>16</v>
      </c>
      <c r="N22" s="30">
        <v>226</v>
      </c>
      <c r="O22" s="65">
        <v>25</v>
      </c>
      <c r="P22" s="7" t="s">
        <v>54</v>
      </c>
      <c r="Q22" s="29">
        <v>325</v>
      </c>
      <c r="R22" s="5"/>
      <c r="S22" s="10">
        <v>0.6770833333333334</v>
      </c>
      <c r="T22" s="10"/>
      <c r="U22" s="11"/>
      <c r="V22" s="27"/>
      <c r="W22" s="21"/>
    </row>
    <row r="23" spans="1:23" ht="15" customHeight="1">
      <c r="A23" s="98">
        <v>5</v>
      </c>
      <c r="B23" s="99"/>
      <c r="C23" s="90" t="s">
        <v>75</v>
      </c>
      <c r="D23" s="91"/>
      <c r="E23" s="92"/>
      <c r="F23" s="93"/>
      <c r="G23" s="94"/>
      <c r="H23" s="94"/>
      <c r="I23" s="94"/>
      <c r="J23" s="95">
        <v>1664</v>
      </c>
      <c r="K23" s="25"/>
      <c r="L23" s="65"/>
      <c r="M23" s="6"/>
      <c r="N23" s="30"/>
      <c r="O23" s="65"/>
      <c r="P23" s="7"/>
      <c r="Q23" s="29"/>
      <c r="R23" s="5"/>
      <c r="S23" s="10"/>
      <c r="T23" s="10"/>
      <c r="U23" s="11"/>
      <c r="V23" s="27"/>
      <c r="W23" s="21"/>
    </row>
    <row r="24" spans="1:23" ht="15" customHeight="1">
      <c r="A24" s="23"/>
      <c r="B24" s="64">
        <f>J24</f>
        <v>808</v>
      </c>
      <c r="C24" s="42" t="s">
        <v>11</v>
      </c>
      <c r="D24" s="63" t="s">
        <v>36</v>
      </c>
      <c r="E24" s="16" t="s">
        <v>4</v>
      </c>
      <c r="F24" s="5">
        <v>2000</v>
      </c>
      <c r="G24" s="6">
        <f>H24*I24</f>
        <v>10.5</v>
      </c>
      <c r="H24" s="6">
        <v>1.5</v>
      </c>
      <c r="I24" s="6">
        <v>7</v>
      </c>
      <c r="J24" s="84">
        <f>K24+N24+Q24+W24</f>
        <v>808</v>
      </c>
      <c r="K24" s="25">
        <v>186</v>
      </c>
      <c r="L24" s="65">
        <v>19</v>
      </c>
      <c r="M24" s="6">
        <v>12</v>
      </c>
      <c r="N24" s="30">
        <v>255</v>
      </c>
      <c r="O24" s="65">
        <v>21</v>
      </c>
      <c r="P24" s="7" t="s">
        <v>59</v>
      </c>
      <c r="Q24" s="29">
        <v>367</v>
      </c>
      <c r="R24" s="5"/>
      <c r="S24" s="10">
        <v>0.6479166666666667</v>
      </c>
      <c r="T24" s="10"/>
      <c r="U24" s="11"/>
      <c r="V24" s="27"/>
      <c r="W24" s="21"/>
    </row>
    <row r="25" spans="1:23" ht="15" customHeight="1">
      <c r="A25" s="23"/>
      <c r="B25" s="64">
        <f>J25</f>
        <v>428</v>
      </c>
      <c r="C25" s="42" t="s">
        <v>12</v>
      </c>
      <c r="D25" s="63" t="s">
        <v>35</v>
      </c>
      <c r="E25" s="16" t="s">
        <v>4</v>
      </c>
      <c r="F25" s="5">
        <v>1999</v>
      </c>
      <c r="G25" s="6"/>
      <c r="H25" s="6"/>
      <c r="I25" s="6"/>
      <c r="J25" s="84">
        <f>K25+N25+Q25+W25</f>
        <v>428</v>
      </c>
      <c r="K25" s="25">
        <v>154</v>
      </c>
      <c r="L25" s="65">
        <v>27</v>
      </c>
      <c r="M25" s="6">
        <v>8</v>
      </c>
      <c r="N25" s="30">
        <v>274</v>
      </c>
      <c r="O25" s="65">
        <v>13</v>
      </c>
      <c r="P25" s="7" t="s">
        <v>33</v>
      </c>
      <c r="Q25" s="29"/>
      <c r="R25" s="5"/>
      <c r="S25" s="10" t="s">
        <v>76</v>
      </c>
      <c r="T25" s="10"/>
      <c r="U25" s="11"/>
      <c r="V25" s="27"/>
      <c r="W25" s="21"/>
    </row>
    <row r="26" spans="1:23" ht="15" customHeight="1">
      <c r="A26" s="23"/>
      <c r="B26" s="64">
        <f>J26</f>
        <v>428</v>
      </c>
      <c r="C26" s="42" t="s">
        <v>13</v>
      </c>
      <c r="D26" s="63" t="s">
        <v>6</v>
      </c>
      <c r="E26" s="16" t="s">
        <v>4</v>
      </c>
      <c r="F26" s="5">
        <v>1998</v>
      </c>
      <c r="G26" s="6">
        <f>H26*I26</f>
        <v>18</v>
      </c>
      <c r="H26" s="6">
        <v>1.5</v>
      </c>
      <c r="I26" s="6">
        <v>12</v>
      </c>
      <c r="J26" s="84">
        <f>K26+N26+Q26+W26</f>
        <v>428</v>
      </c>
      <c r="K26" s="25">
        <v>194</v>
      </c>
      <c r="L26" s="65">
        <v>16</v>
      </c>
      <c r="M26" s="6">
        <v>13</v>
      </c>
      <c r="N26" s="30">
        <v>234</v>
      </c>
      <c r="O26" s="65">
        <v>23</v>
      </c>
      <c r="P26" s="7" t="s">
        <v>58</v>
      </c>
      <c r="Q26" s="29"/>
      <c r="R26" s="5"/>
      <c r="S26" s="10" t="s">
        <v>76</v>
      </c>
      <c r="T26" s="10"/>
      <c r="U26" s="11"/>
      <c r="V26" s="27"/>
      <c r="W26" s="21"/>
    </row>
    <row r="27" spans="1:23" ht="15" customHeight="1">
      <c r="A27" s="24"/>
      <c r="B27" s="4"/>
      <c r="C27" s="31"/>
      <c r="D27" s="40"/>
      <c r="E27" s="32"/>
      <c r="F27" s="33"/>
      <c r="G27" s="33"/>
      <c r="H27" s="33"/>
      <c r="I27" s="33"/>
      <c r="J27" s="34"/>
      <c r="K27" s="24"/>
      <c r="L27" s="33"/>
      <c r="M27" s="33"/>
      <c r="N27" s="24"/>
      <c r="O27" s="33"/>
      <c r="P27" s="35"/>
      <c r="Q27" s="32"/>
      <c r="R27" s="33"/>
      <c r="S27" s="36"/>
      <c r="T27" s="36"/>
      <c r="U27" s="37"/>
      <c r="V27" s="38"/>
      <c r="W27" s="24"/>
    </row>
    <row r="28" spans="1:23" ht="15" customHeight="1">
      <c r="A28" s="24"/>
      <c r="B28" s="4"/>
      <c r="C28" s="31"/>
      <c r="D28" s="31"/>
      <c r="E28" s="32"/>
      <c r="F28" s="33"/>
      <c r="G28" s="33"/>
      <c r="H28" s="33"/>
      <c r="I28" s="33"/>
      <c r="J28" s="34"/>
      <c r="K28" s="24"/>
      <c r="L28" s="33"/>
      <c r="M28" s="33"/>
      <c r="N28" s="24"/>
      <c r="O28" s="33"/>
      <c r="P28" s="35"/>
      <c r="Q28" s="33"/>
      <c r="R28" s="33"/>
      <c r="S28" s="36"/>
      <c r="T28" s="36"/>
      <c r="U28" s="37"/>
      <c r="V28" s="38"/>
      <c r="W28" s="24"/>
    </row>
    <row r="29" spans="1:23" ht="20.25" customHeight="1">
      <c r="A29" s="24"/>
      <c r="B29" s="4"/>
      <c r="C29" s="53" t="s">
        <v>78</v>
      </c>
      <c r="D29" s="53"/>
      <c r="E29" s="54"/>
      <c r="F29" s="54"/>
      <c r="G29" s="54"/>
      <c r="H29" s="54"/>
      <c r="I29" s="54"/>
      <c r="J29" s="55"/>
      <c r="K29" s="56"/>
      <c r="L29" s="57"/>
      <c r="M29" s="57"/>
      <c r="N29" s="68" t="s">
        <v>28</v>
      </c>
      <c r="O29" s="68"/>
      <c r="P29" s="68"/>
      <c r="Q29" s="68"/>
      <c r="R29" s="57"/>
      <c r="S29" s="36"/>
      <c r="T29" s="36"/>
      <c r="U29" s="37"/>
      <c r="V29" s="38"/>
      <c r="W29" s="24"/>
    </row>
    <row r="30" spans="1:23" ht="18.75" customHeight="1">
      <c r="A30" s="14"/>
      <c r="B30" s="14"/>
      <c r="C30" s="53"/>
      <c r="D30" s="53"/>
      <c r="E30" s="53"/>
      <c r="F30" s="53"/>
      <c r="G30" s="53"/>
      <c r="H30" s="53"/>
      <c r="I30" s="53"/>
      <c r="J30" s="58"/>
      <c r="K30" s="59"/>
      <c r="L30" s="58"/>
      <c r="M30" s="58"/>
      <c r="N30" s="68"/>
      <c r="O30" s="68"/>
      <c r="P30" s="68"/>
      <c r="Q30" s="68"/>
      <c r="R30" s="58"/>
      <c r="S30" s="18"/>
      <c r="T30" s="15"/>
      <c r="U30" s="12"/>
      <c r="V30" s="12"/>
      <c r="W30" s="12"/>
    </row>
    <row r="31" spans="1:23" ht="17.25" customHeight="1">
      <c r="A31" s="12"/>
      <c r="B31" s="12"/>
      <c r="C31" s="68" t="s">
        <v>77</v>
      </c>
      <c r="D31" s="68"/>
      <c r="E31" s="68"/>
      <c r="F31" s="53"/>
      <c r="G31" s="53"/>
      <c r="H31" s="53"/>
      <c r="I31" s="53"/>
      <c r="J31" s="53"/>
      <c r="K31" s="53"/>
      <c r="L31" s="53"/>
      <c r="M31" s="53"/>
      <c r="N31" s="68" t="s">
        <v>29</v>
      </c>
      <c r="O31" s="68"/>
      <c r="P31" s="68"/>
      <c r="Q31" s="68"/>
      <c r="R31" s="60"/>
      <c r="S31" s="19"/>
      <c r="T31" s="12"/>
      <c r="U31" s="12"/>
      <c r="V31" s="12"/>
      <c r="W31" s="12"/>
    </row>
    <row r="32" spans="1:23" ht="17.25" customHeight="1">
      <c r="A32" s="12"/>
      <c r="B32" s="12"/>
      <c r="C32" s="62"/>
      <c r="D32" s="62"/>
      <c r="E32" s="62"/>
      <c r="F32" s="53"/>
      <c r="G32" s="53"/>
      <c r="H32" s="53"/>
      <c r="I32" s="53"/>
      <c r="J32" s="53"/>
      <c r="K32" s="53"/>
      <c r="L32" s="53"/>
      <c r="M32" s="53"/>
      <c r="N32" s="62"/>
      <c r="O32" s="62"/>
      <c r="P32" s="62"/>
      <c r="Q32" s="62"/>
      <c r="R32" s="60"/>
      <c r="S32" s="19"/>
      <c r="T32" s="12"/>
      <c r="U32" s="12"/>
      <c r="V32" s="12"/>
      <c r="W32" s="12"/>
    </row>
    <row r="33" spans="1:23" ht="13.5" customHeight="1">
      <c r="A33" s="12"/>
      <c r="B33" s="12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68"/>
      <c r="O33" s="68"/>
      <c r="P33" s="68"/>
      <c r="Q33" s="68"/>
      <c r="R33" s="61"/>
      <c r="S33" s="20"/>
      <c r="T33" s="12"/>
      <c r="U33" s="12"/>
      <c r="V33" s="12"/>
      <c r="W33" s="12"/>
    </row>
    <row r="34" spans="1:23" ht="18.75" customHeight="1">
      <c r="A34" s="12"/>
      <c r="B34" s="12"/>
      <c r="C34" s="68" t="s">
        <v>79</v>
      </c>
      <c r="D34" s="68"/>
      <c r="E34" s="68"/>
      <c r="F34" s="68"/>
      <c r="G34" s="53"/>
      <c r="H34" s="53"/>
      <c r="I34" s="53"/>
      <c r="J34" s="53"/>
      <c r="K34" s="53"/>
      <c r="L34" s="53"/>
      <c r="M34" s="53"/>
      <c r="N34" s="66" t="s">
        <v>69</v>
      </c>
      <c r="O34" s="66"/>
      <c r="P34" s="66"/>
      <c r="Q34" s="67" t="s">
        <v>71</v>
      </c>
      <c r="R34" s="66"/>
      <c r="S34" s="19"/>
      <c r="T34" s="12"/>
      <c r="U34" s="12"/>
      <c r="V34" s="12"/>
      <c r="W34" s="12"/>
    </row>
    <row r="35" spans="1:23" ht="15.75" customHeight="1">
      <c r="A35" s="12"/>
      <c r="B35" s="12"/>
      <c r="C35" s="2"/>
      <c r="D35" s="2"/>
      <c r="E35" s="2"/>
      <c r="F35" s="2"/>
      <c r="G35" s="2"/>
      <c r="H35" s="2"/>
      <c r="I35" s="2"/>
      <c r="J35" s="17"/>
      <c r="K35" s="17"/>
      <c r="L35" s="17"/>
      <c r="M35" s="17"/>
      <c r="N35" s="76"/>
      <c r="O35" s="76"/>
      <c r="P35" s="76"/>
      <c r="Q35" s="76"/>
      <c r="R35" s="76"/>
      <c r="S35" s="22"/>
      <c r="T35" s="12"/>
      <c r="U35" s="12"/>
      <c r="V35" s="12"/>
      <c r="W35" s="12"/>
    </row>
  </sheetData>
  <sheetProtection/>
  <mergeCells count="13">
    <mergeCell ref="N35:R35"/>
    <mergeCell ref="A2:W2"/>
    <mergeCell ref="C34:F34"/>
    <mergeCell ref="N30:Q30"/>
    <mergeCell ref="C3:T3"/>
    <mergeCell ref="N33:Q33"/>
    <mergeCell ref="K5:M5"/>
    <mergeCell ref="C31:E31"/>
    <mergeCell ref="N5:P5"/>
    <mergeCell ref="Q5:V5"/>
    <mergeCell ref="N29:Q29"/>
    <mergeCell ref="N31:Q31"/>
    <mergeCell ref="A1:W1"/>
  </mergeCells>
  <printOptions/>
  <pageMargins left="0.2" right="0.2" top="0.19" bottom="0.11811023622047245" header="0.11811023622047245" footer="0.118110236220472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Admin</cp:lastModifiedBy>
  <cp:lastPrinted>2016-06-26T15:20:15Z</cp:lastPrinted>
  <dcterms:created xsi:type="dcterms:W3CDTF">2009-09-11T09:30:04Z</dcterms:created>
  <dcterms:modified xsi:type="dcterms:W3CDTF">2016-06-30T02:03:59Z</dcterms:modified>
  <cp:category/>
  <cp:version/>
  <cp:contentType/>
  <cp:contentStatus/>
</cp:coreProperties>
</file>