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<sst xmlns="http://schemas.openxmlformats.org/spreadsheetml/2006/main" count="154" uniqueCount="96">
  <si>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</si>
  <si>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</si>
  <si>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</si>
  <si>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</si>
  <si>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</si>
  <si>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</si>
  <si>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</si>
  <si>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</si>
  <si>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</si>
  <si>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</si>
  <si>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</si>
  <si>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</si>
  <si>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</si>
  <si>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</si>
  <si>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</si>
  <si>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</si>
  <si>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</si>
  <si>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</si>
  <si>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</si>
  <si>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</si>
  <si>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</si>
  <si>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время стрельбы</t>
  </si>
  <si>
    <t>Д.Тюрин</t>
  </si>
  <si>
    <t>НУРАХАН Мухаммедал</t>
  </si>
  <si>
    <t>ШПАКОВСКИЙ Влад</t>
  </si>
  <si>
    <t>KGZ</t>
  </si>
  <si>
    <t>Бишкек</t>
  </si>
  <si>
    <t>РАФАЭЛОВ Илья</t>
  </si>
  <si>
    <t>РАМАЗАНОВ Руслан</t>
  </si>
  <si>
    <t>Темир.</t>
  </si>
  <si>
    <t>КАЧУРА Константин</t>
  </si>
  <si>
    <t>ХРИПЧЕНКО Радион</t>
  </si>
  <si>
    <t>МЯГКИХ Илья</t>
  </si>
  <si>
    <t>ИБРАГИМОВ Рустам</t>
  </si>
  <si>
    <t>комбайн (3200)</t>
  </si>
  <si>
    <t>M042007</t>
  </si>
  <si>
    <t>M040889</t>
  </si>
  <si>
    <t>M040663</t>
  </si>
  <si>
    <t>M041650</t>
  </si>
  <si>
    <t>M041653</t>
  </si>
  <si>
    <t>M041122</t>
  </si>
  <si>
    <t>M041014</t>
  </si>
  <si>
    <t>M041016</t>
  </si>
  <si>
    <t>в программе Открытого Летнего Чемпионата Республики Казахстан</t>
  </si>
  <si>
    <t>МАЛАХОВ Евгений</t>
  </si>
  <si>
    <t>М042008</t>
  </si>
  <si>
    <t>Темиртау</t>
  </si>
  <si>
    <t>Международный Турнир "Амангельды Иманова"</t>
  </si>
  <si>
    <t>Плавание(200)</t>
  </si>
  <si>
    <t>г.Алматы   28-30 апреля  2016 г.</t>
  </si>
  <si>
    <t>МАКСИМЕНКО Евгений</t>
  </si>
  <si>
    <t>БАЙЖЕНОВ Галымжан</t>
  </si>
  <si>
    <t>ТИМОФЕЕВ Никита</t>
  </si>
  <si>
    <t>ИМИНЖАНОВ Бексултан</t>
  </si>
  <si>
    <t>ЛУКЬЯНОВ Василий</t>
  </si>
  <si>
    <t>НУРЛАНОВ Ильяс</t>
  </si>
  <si>
    <t>КУНДИЛЬ Юсуф</t>
  </si>
  <si>
    <t xml:space="preserve"> </t>
  </si>
  <si>
    <t>М041647</t>
  </si>
  <si>
    <t>М041646</t>
  </si>
  <si>
    <t>М041127</t>
  </si>
  <si>
    <t>М041649</t>
  </si>
  <si>
    <t>М041125</t>
  </si>
  <si>
    <t>М042197</t>
  </si>
  <si>
    <t>М041126</t>
  </si>
  <si>
    <t>лицензии</t>
  </si>
  <si>
    <t>КЕЧИН Дмитрий</t>
  </si>
  <si>
    <t>ПРЕСНЯКОВ Никита</t>
  </si>
  <si>
    <t>М041151</t>
  </si>
  <si>
    <t>ВАРСАНОВ Егор</t>
  </si>
  <si>
    <t>М043648</t>
  </si>
  <si>
    <t>КОЛЕСНИКОВ Дмитрий</t>
  </si>
  <si>
    <t>М042108</t>
  </si>
  <si>
    <t>2:34.40</t>
  </si>
  <si>
    <t>2:27.06</t>
  </si>
  <si>
    <t>2:29.71</t>
  </si>
  <si>
    <t>2:33.01</t>
  </si>
  <si>
    <t>2:19.20</t>
  </si>
  <si>
    <t>2:24.81</t>
  </si>
  <si>
    <t>2:23.82</t>
  </si>
  <si>
    <t>2:57.09</t>
  </si>
  <si>
    <t>2:16.50</t>
  </si>
  <si>
    <t>2:23.72</t>
  </si>
  <si>
    <t>2:13.53</t>
  </si>
  <si>
    <t>2:17.77</t>
  </si>
  <si>
    <t>2:14.67</t>
  </si>
  <si>
    <t>2:07.83</t>
  </si>
  <si>
    <t>2:04.22</t>
  </si>
  <si>
    <t>2:08.61</t>
  </si>
  <si>
    <t>2:14.77</t>
  </si>
  <si>
    <t>2:05.50</t>
  </si>
  <si>
    <t>2:10.84</t>
  </si>
  <si>
    <t>М043658</t>
  </si>
  <si>
    <t>по современному пятиборью среди юношей группы А</t>
  </si>
  <si>
    <t>11,22,18,18=1:09</t>
  </si>
  <si>
    <t>27,33,50,50=2:40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</si>
</sst>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15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shrinkToFit="1"/>
    </xf>
    <xf numFmtId="20" fontId="23" fillId="0" borderId="14" xfId="0" applyNumberFormat="1" applyFont="1" applyBorder="1" applyAlignment="1">
      <alignment horizontal="center" shrinkToFit="1"/>
    </xf>
    <xf numFmtId="0" fontId="51" fillId="0" borderId="14" xfId="0" applyFont="1" applyBorder="1" applyAlignment="1">
      <alignment shrinkToFit="1"/>
    </xf>
    <xf numFmtId="20" fontId="23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4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12" xfId="0" applyFont="1" applyBorder="1" applyAlignment="1">
      <alignment horizontal="center" shrinkToFit="1"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20" fontId="23" fillId="0" borderId="0" xfId="0" applyNumberFormat="1" applyFont="1" applyBorder="1" applyAlignment="1">
      <alignment shrinkToFit="1"/>
    </xf>
    <xf numFmtId="20" fontId="23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53" fillId="0" borderId="14" xfId="0" applyFont="1" applyBorder="1" applyAlignment="1">
      <alignment shrinkToFit="1"/>
    </xf>
    <xf numFmtId="0" fontId="27" fillId="0" borderId="14" xfId="0" applyFont="1" applyBorder="1" applyAlignment="1">
      <alignment horizontal="center" shrinkToFit="1"/>
    </xf>
    <xf numFmtId="0" fontId="30" fillId="0" borderId="14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0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9">
      <selection activeCell="C32" sqref="C32"/>
    </sheetView>
  </sheetViews>
  <sheetFormatPr defaultColWidth="9.140625" defaultRowHeight="15"/>
  <cols>
    <col min="1" max="1" width="2.8515625" style="0" customWidth="1"/>
    <col min="2" max="2" width="4.28125" style="0" hidden="1" customWidth="1"/>
    <col min="3" max="3" width="17.140625" style="0" customWidth="1"/>
    <col min="4" max="4" width="7.8515625" style="0" hidden="1" customWidth="1"/>
    <col min="5" max="5" width="5.140625" style="0" customWidth="1"/>
    <col min="6" max="6" width="6.57421875" style="0" customWidth="1"/>
    <col min="7" max="7" width="4.140625" style="0" customWidth="1"/>
    <col min="8" max="8" width="5.140625" style="0" customWidth="1"/>
    <col min="9" max="9" width="5.421875" style="0" hidden="1" customWidth="1"/>
    <col min="10" max="10" width="3.00390625" style="0" hidden="1" customWidth="1"/>
    <col min="11" max="11" width="5.421875" style="0" hidden="1" customWidth="1"/>
    <col min="12" max="12" width="6.421875" style="0" customWidth="1"/>
    <col min="13" max="13" width="5.421875" style="0" customWidth="1"/>
    <col min="14" max="14" width="2.7109375" style="0" hidden="1" customWidth="1"/>
    <col min="15" max="15" width="4.140625" style="0" customWidth="1"/>
    <col min="16" max="16" width="4.8515625" style="0" customWidth="1"/>
    <col min="17" max="17" width="2.57421875" style="0" customWidth="1"/>
    <col min="18" max="18" width="5.8515625" style="0" customWidth="1"/>
    <col min="19" max="19" width="5.140625" style="0" customWidth="1"/>
    <col min="20" max="20" width="2.57421875" style="0" hidden="1" customWidth="1"/>
    <col min="21" max="21" width="4.57421875" style="0" customWidth="1"/>
    <col min="22" max="22" width="4.7109375" style="0" hidden="1" customWidth="1"/>
    <col min="23" max="23" width="3.57421875" style="0" hidden="1" customWidth="1"/>
    <col min="24" max="24" width="12.7109375" style="0" customWidth="1"/>
    <col min="32" max="32" width="13.421875" style="0" customWidth="1"/>
  </cols>
  <sheetData>
    <row r="1" spans="1:25" ht="20.2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7.25" customHeight="1">
      <c r="A2" s="59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" customHeight="1">
      <c r="A3" s="58" t="s">
        <v>93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16.5" customHeight="1">
      <c r="A4" s="2"/>
      <c r="B4" s="2"/>
      <c r="C4" s="62" t="s">
        <v>49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2"/>
      <c r="X4" s="2"/>
      <c r="Y4" s="3"/>
    </row>
    <row r="5" spans="1:25" ht="9" customHeight="1">
      <c r="A5" s="2"/>
      <c r="B5" s="2"/>
      <c r="C5" s="37"/>
      <c r="D5" s="48"/>
      <c r="E5" s="37"/>
      <c r="F5" s="37"/>
      <c r="G5" s="37"/>
      <c r="H5" s="37"/>
      <c r="I5" s="52"/>
      <c r="J5" s="52"/>
      <c r="K5" s="52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"/>
      <c r="X5" s="2"/>
      <c r="Y5" s="3"/>
    </row>
    <row r="6" spans="1:25" ht="12" customHeight="1">
      <c r="A6" s="4" t="s">
        <v>1</v>
      </c>
      <c r="B6" s="4"/>
      <c r="C6" s="4" t="s">
        <v>2</v>
      </c>
      <c r="D6" s="4" t="s">
        <v>65</v>
      </c>
      <c r="E6" s="5" t="s">
        <v>3</v>
      </c>
      <c r="F6" s="5" t="s">
        <v>19</v>
      </c>
      <c r="G6" s="5" t="s">
        <v>9</v>
      </c>
      <c r="H6" s="5" t="s">
        <v>10</v>
      </c>
      <c r="I6" s="5"/>
      <c r="J6" s="5"/>
      <c r="K6" s="5"/>
      <c r="L6" s="4" t="s">
        <v>17</v>
      </c>
      <c r="M6" s="63" t="s">
        <v>5</v>
      </c>
      <c r="N6" s="63"/>
      <c r="O6" s="63"/>
      <c r="P6" s="63" t="s">
        <v>48</v>
      </c>
      <c r="Q6" s="63"/>
      <c r="R6" s="64"/>
      <c r="S6" s="64" t="s">
        <v>34</v>
      </c>
      <c r="T6" s="65"/>
      <c r="U6" s="65"/>
      <c r="V6" s="66"/>
      <c r="W6" s="67"/>
      <c r="X6" s="68"/>
      <c r="Y6" s="3"/>
    </row>
    <row r="7" spans="1:25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 t="s">
        <v>18</v>
      </c>
      <c r="M7" s="7" t="s">
        <v>4</v>
      </c>
      <c r="N7" s="7" t="s">
        <v>6</v>
      </c>
      <c r="O7" s="7" t="s">
        <v>7</v>
      </c>
      <c r="P7" s="7" t="s">
        <v>4</v>
      </c>
      <c r="Q7" s="7" t="s">
        <v>6</v>
      </c>
      <c r="R7" s="8" t="s">
        <v>8</v>
      </c>
      <c r="S7" s="7" t="s">
        <v>4</v>
      </c>
      <c r="T7" s="7" t="s">
        <v>6</v>
      </c>
      <c r="U7" s="7" t="s">
        <v>8</v>
      </c>
      <c r="V7" s="7" t="s">
        <v>8</v>
      </c>
      <c r="W7" s="9"/>
      <c r="X7" s="10" t="s">
        <v>21</v>
      </c>
      <c r="Y7" s="3"/>
    </row>
    <row r="8" spans="1:25" ht="15" customHeight="1">
      <c r="A8" s="31">
        <v>1</v>
      </c>
      <c r="B8" s="11">
        <f aca="true" t="shared" si="0" ref="B8:B27">L8</f>
        <v>4556</v>
      </c>
      <c r="C8" s="53" t="s">
        <v>44</v>
      </c>
      <c r="D8" s="49" t="s">
        <v>45</v>
      </c>
      <c r="E8" s="23" t="s">
        <v>0</v>
      </c>
      <c r="F8" s="12" t="s">
        <v>46</v>
      </c>
      <c r="G8" s="12">
        <v>1998</v>
      </c>
      <c r="H8" s="13" t="s">
        <v>15</v>
      </c>
      <c r="I8" s="13">
        <f>J8*K8</f>
        <v>22.5</v>
      </c>
      <c r="J8" s="13">
        <v>1.5</v>
      </c>
      <c r="K8" s="13">
        <v>15</v>
      </c>
      <c r="L8" s="30">
        <f aca="true" t="shared" si="1" ref="L8:L27">M8+P8+S8</f>
        <v>4556</v>
      </c>
      <c r="M8" s="33">
        <v>1000</v>
      </c>
      <c r="N8" s="54">
        <v>3</v>
      </c>
      <c r="O8" s="13">
        <v>23</v>
      </c>
      <c r="P8" s="39">
        <v>1312</v>
      </c>
      <c r="Q8" s="12">
        <v>3</v>
      </c>
      <c r="R8" s="14" t="s">
        <v>87</v>
      </c>
      <c r="S8" s="38">
        <v>2244</v>
      </c>
      <c r="T8" s="12"/>
      <c r="U8" s="15">
        <v>0.5131944444444444</v>
      </c>
      <c r="V8" s="15"/>
      <c r="W8" s="16"/>
      <c r="X8" s="34"/>
      <c r="Y8" s="19"/>
    </row>
    <row r="9" spans="1:25" ht="15" customHeight="1">
      <c r="A9" s="31">
        <v>2</v>
      </c>
      <c r="B9" s="11">
        <f t="shared" si="0"/>
        <v>4456</v>
      </c>
      <c r="C9" s="53" t="s">
        <v>31</v>
      </c>
      <c r="D9" s="49" t="s">
        <v>37</v>
      </c>
      <c r="E9" s="23" t="s">
        <v>25</v>
      </c>
      <c r="F9" s="12" t="s">
        <v>26</v>
      </c>
      <c r="G9" s="12">
        <v>1998</v>
      </c>
      <c r="H9" s="13" t="s">
        <v>14</v>
      </c>
      <c r="I9" s="13">
        <f>J9*K9</f>
        <v>31.5</v>
      </c>
      <c r="J9" s="13">
        <v>1.5</v>
      </c>
      <c r="K9" s="13">
        <v>21</v>
      </c>
      <c r="L9" s="30">
        <f t="shared" si="1"/>
        <v>4456</v>
      </c>
      <c r="M9" s="33">
        <v>1000</v>
      </c>
      <c r="N9" s="54">
        <v>3</v>
      </c>
      <c r="O9" s="13">
        <v>23</v>
      </c>
      <c r="P9" s="39">
        <v>1148</v>
      </c>
      <c r="Q9" s="12">
        <v>20</v>
      </c>
      <c r="R9" s="36" t="s">
        <v>84</v>
      </c>
      <c r="S9" s="38">
        <v>2308</v>
      </c>
      <c r="T9" s="12"/>
      <c r="U9" s="17">
        <v>0.5020833333333333</v>
      </c>
      <c r="V9" s="17"/>
      <c r="W9" s="18"/>
      <c r="X9" s="35"/>
      <c r="Y9" s="19"/>
    </row>
    <row r="10" spans="1:25" ht="15" customHeight="1">
      <c r="A10" s="31">
        <v>3</v>
      </c>
      <c r="B10" s="11">
        <f t="shared" si="0"/>
        <v>4420</v>
      </c>
      <c r="C10" s="53" t="s">
        <v>28</v>
      </c>
      <c r="D10" s="49" t="s">
        <v>38</v>
      </c>
      <c r="E10" s="23" t="s">
        <v>0</v>
      </c>
      <c r="F10" s="12" t="s">
        <v>20</v>
      </c>
      <c r="G10" s="12">
        <v>1998</v>
      </c>
      <c r="H10" s="13" t="s">
        <v>15</v>
      </c>
      <c r="I10" s="13">
        <f>J10*K10</f>
        <v>15</v>
      </c>
      <c r="J10" s="13">
        <v>1.5</v>
      </c>
      <c r="K10" s="13">
        <v>10</v>
      </c>
      <c r="L10" s="30">
        <f t="shared" si="1"/>
        <v>4420</v>
      </c>
      <c r="M10" s="33">
        <v>888</v>
      </c>
      <c r="N10" s="54">
        <v>11</v>
      </c>
      <c r="O10" s="13">
        <v>19</v>
      </c>
      <c r="P10" s="39">
        <v>1132</v>
      </c>
      <c r="Q10" s="12">
        <v>22</v>
      </c>
      <c r="R10" s="14" t="s">
        <v>77</v>
      </c>
      <c r="S10" s="38">
        <v>2400</v>
      </c>
      <c r="T10" s="12"/>
      <c r="U10" s="15">
        <v>0.4861111111111111</v>
      </c>
      <c r="V10" s="15"/>
      <c r="W10" s="16"/>
      <c r="X10" s="34"/>
      <c r="Y10" s="19"/>
    </row>
    <row r="11" spans="1:25" ht="15" customHeight="1">
      <c r="A11" s="31">
        <v>4</v>
      </c>
      <c r="B11" s="11">
        <f t="shared" si="0"/>
        <v>4360</v>
      </c>
      <c r="C11" s="53" t="s">
        <v>67</v>
      </c>
      <c r="D11" s="49" t="s">
        <v>68</v>
      </c>
      <c r="E11" s="23" t="s">
        <v>0</v>
      </c>
      <c r="F11" s="12" t="s">
        <v>20</v>
      </c>
      <c r="G11" s="12">
        <v>1998</v>
      </c>
      <c r="H11" s="13" t="s">
        <v>14</v>
      </c>
      <c r="I11" s="13">
        <f>J11*K11</f>
        <v>21</v>
      </c>
      <c r="J11" s="13">
        <v>1.5</v>
      </c>
      <c r="K11" s="13">
        <v>14</v>
      </c>
      <c r="L11" s="30">
        <f t="shared" si="1"/>
        <v>4360</v>
      </c>
      <c r="M11" s="33">
        <v>888</v>
      </c>
      <c r="N11" s="54">
        <v>11</v>
      </c>
      <c r="O11" s="13">
        <v>19</v>
      </c>
      <c r="P11" s="39">
        <v>1260</v>
      </c>
      <c r="Q11" s="12">
        <v>9</v>
      </c>
      <c r="R11" s="14" t="s">
        <v>88</v>
      </c>
      <c r="S11" s="38">
        <v>2212</v>
      </c>
      <c r="T11" s="12"/>
      <c r="U11" s="17">
        <v>0.5187499999999999</v>
      </c>
      <c r="V11" s="17"/>
      <c r="W11" s="18"/>
      <c r="X11" s="35"/>
      <c r="Y11" s="19"/>
    </row>
    <row r="12" spans="1:25" ht="15" customHeight="1">
      <c r="A12" s="31">
        <v>5</v>
      </c>
      <c r="B12" s="11">
        <f t="shared" si="0"/>
        <v>4316</v>
      </c>
      <c r="C12" s="53" t="s">
        <v>51</v>
      </c>
      <c r="D12" s="49" t="s">
        <v>61</v>
      </c>
      <c r="E12" s="23" t="s">
        <v>0</v>
      </c>
      <c r="F12" s="12" t="s">
        <v>20</v>
      </c>
      <c r="G12" s="12">
        <v>1999</v>
      </c>
      <c r="H12" s="13" t="s">
        <v>15</v>
      </c>
      <c r="I12" s="13"/>
      <c r="J12" s="13"/>
      <c r="K12" s="13"/>
      <c r="L12" s="30">
        <f t="shared" si="1"/>
        <v>4316</v>
      </c>
      <c r="M12" s="33">
        <v>832</v>
      </c>
      <c r="N12" s="54">
        <v>14</v>
      </c>
      <c r="O12" s="13">
        <v>17</v>
      </c>
      <c r="P12" s="39">
        <v>1200</v>
      </c>
      <c r="Q12" s="12">
        <v>15</v>
      </c>
      <c r="R12" s="14" t="s">
        <v>83</v>
      </c>
      <c r="S12" s="38">
        <v>2284</v>
      </c>
      <c r="T12" s="12"/>
      <c r="U12" s="17">
        <v>0.50625</v>
      </c>
      <c r="V12" s="17"/>
      <c r="W12" s="18"/>
      <c r="X12" s="35"/>
      <c r="Y12" s="3"/>
    </row>
    <row r="13" spans="1:25" ht="15" customHeight="1">
      <c r="A13" s="31">
        <v>6</v>
      </c>
      <c r="B13" s="11">
        <f t="shared" si="0"/>
        <v>4264</v>
      </c>
      <c r="C13" s="53" t="s">
        <v>23</v>
      </c>
      <c r="D13" s="49" t="s">
        <v>36</v>
      </c>
      <c r="E13" s="23" t="s">
        <v>0</v>
      </c>
      <c r="F13" s="12" t="s">
        <v>20</v>
      </c>
      <c r="G13" s="12">
        <v>1998</v>
      </c>
      <c r="H13" s="13" t="s">
        <v>14</v>
      </c>
      <c r="I13" s="13">
        <f>J13*K13</f>
        <v>33</v>
      </c>
      <c r="J13" s="13">
        <v>1.5</v>
      </c>
      <c r="K13" s="13">
        <v>22</v>
      </c>
      <c r="L13" s="30">
        <f t="shared" si="1"/>
        <v>4264</v>
      </c>
      <c r="M13" s="33">
        <v>804</v>
      </c>
      <c r="N13" s="54">
        <v>18</v>
      </c>
      <c r="O13" s="13">
        <v>16</v>
      </c>
      <c r="P13" s="39">
        <v>1232</v>
      </c>
      <c r="Q13" s="12">
        <v>12</v>
      </c>
      <c r="R13" s="14" t="s">
        <v>91</v>
      </c>
      <c r="S13" s="38">
        <v>2228</v>
      </c>
      <c r="T13" s="12"/>
      <c r="U13" s="15">
        <v>0.5159722222222222</v>
      </c>
      <c r="V13" s="17"/>
      <c r="W13" s="18"/>
      <c r="X13" s="35"/>
      <c r="Y13" s="3"/>
    </row>
    <row r="14" spans="1:25" ht="15" customHeight="1">
      <c r="A14" s="31">
        <v>7</v>
      </c>
      <c r="B14" s="11">
        <f t="shared" si="0"/>
        <v>4220</v>
      </c>
      <c r="C14" s="53" t="s">
        <v>30</v>
      </c>
      <c r="D14" s="49" t="s">
        <v>35</v>
      </c>
      <c r="E14" s="23" t="s">
        <v>0</v>
      </c>
      <c r="F14" s="12" t="s">
        <v>29</v>
      </c>
      <c r="G14" s="12">
        <v>1998</v>
      </c>
      <c r="H14" s="13" t="s">
        <v>15</v>
      </c>
      <c r="I14" s="13">
        <f>J14*K14</f>
        <v>24</v>
      </c>
      <c r="J14" s="13">
        <v>1.5</v>
      </c>
      <c r="K14" s="13">
        <v>16</v>
      </c>
      <c r="L14" s="30">
        <f t="shared" si="1"/>
        <v>4220</v>
      </c>
      <c r="M14" s="33">
        <v>692</v>
      </c>
      <c r="N14" s="54">
        <v>27</v>
      </c>
      <c r="O14" s="13">
        <v>12</v>
      </c>
      <c r="P14" s="39">
        <v>1268</v>
      </c>
      <c r="Q14" s="12">
        <v>8</v>
      </c>
      <c r="R14" s="14" t="s">
        <v>86</v>
      </c>
      <c r="S14" s="38">
        <v>2260</v>
      </c>
      <c r="T14" s="12"/>
      <c r="U14" s="15">
        <v>0.5104166666666666</v>
      </c>
      <c r="V14" s="17"/>
      <c r="W14" s="18"/>
      <c r="X14" s="35"/>
      <c r="Y14" s="3" t="s">
        <v>57</v>
      </c>
    </row>
    <row r="15" spans="1:25" ht="15" customHeight="1">
      <c r="A15" s="31">
        <v>8</v>
      </c>
      <c r="B15" s="11">
        <f t="shared" si="0"/>
        <v>4124</v>
      </c>
      <c r="C15" s="53" t="s">
        <v>54</v>
      </c>
      <c r="D15" s="49" t="s">
        <v>63</v>
      </c>
      <c r="E15" s="23" t="s">
        <v>25</v>
      </c>
      <c r="F15" s="12" t="s">
        <v>26</v>
      </c>
      <c r="G15" s="12">
        <v>1999</v>
      </c>
      <c r="H15" s="13" t="s">
        <v>14</v>
      </c>
      <c r="I15" s="13">
        <f>J15*K15</f>
        <v>49.5</v>
      </c>
      <c r="J15" s="13">
        <v>1.5</v>
      </c>
      <c r="K15" s="13">
        <v>33</v>
      </c>
      <c r="L15" s="30">
        <f t="shared" si="1"/>
        <v>4124</v>
      </c>
      <c r="M15" s="33">
        <v>1000</v>
      </c>
      <c r="N15" s="54">
        <v>3</v>
      </c>
      <c r="O15" s="13">
        <v>23</v>
      </c>
      <c r="P15" s="39">
        <v>1296</v>
      </c>
      <c r="Q15" s="12">
        <v>5</v>
      </c>
      <c r="R15" s="14" t="s">
        <v>90</v>
      </c>
      <c r="S15" s="38">
        <v>1828</v>
      </c>
      <c r="T15" s="12"/>
      <c r="U15" s="17">
        <v>0.5854166666666667</v>
      </c>
      <c r="V15" s="17"/>
      <c r="W15" s="18"/>
      <c r="X15" s="35"/>
      <c r="Y15" s="3"/>
    </row>
    <row r="16" spans="1:25" ht="15" customHeight="1">
      <c r="A16" s="31">
        <v>9</v>
      </c>
      <c r="B16" s="11">
        <f t="shared" si="0"/>
        <v>4088</v>
      </c>
      <c r="C16" s="53" t="s">
        <v>55</v>
      </c>
      <c r="D16" s="49" t="s">
        <v>60</v>
      </c>
      <c r="E16" s="23" t="s">
        <v>25</v>
      </c>
      <c r="F16" s="12" t="s">
        <v>26</v>
      </c>
      <c r="G16" s="12">
        <v>1999</v>
      </c>
      <c r="H16" s="13" t="s">
        <v>15</v>
      </c>
      <c r="I16" s="13">
        <f>J16*K16</f>
        <v>34.5</v>
      </c>
      <c r="J16" s="13">
        <v>1.5</v>
      </c>
      <c r="K16" s="13">
        <v>23</v>
      </c>
      <c r="L16" s="30">
        <f t="shared" si="1"/>
        <v>4088</v>
      </c>
      <c r="M16" s="33">
        <v>832</v>
      </c>
      <c r="N16" s="54">
        <v>14</v>
      </c>
      <c r="O16" s="13">
        <v>17</v>
      </c>
      <c r="P16" s="39">
        <v>1076</v>
      </c>
      <c r="Q16" s="12">
        <v>23</v>
      </c>
      <c r="R16" s="14" t="s">
        <v>82</v>
      </c>
      <c r="S16" s="38">
        <v>2180</v>
      </c>
      <c r="T16" s="12"/>
      <c r="U16" s="17">
        <v>0.5243055555555556</v>
      </c>
      <c r="V16" s="17"/>
      <c r="W16" s="18"/>
      <c r="X16" s="35"/>
      <c r="Y16" s="3"/>
    </row>
    <row r="17" spans="1:25" ht="15" customHeight="1">
      <c r="A17" s="31">
        <v>10</v>
      </c>
      <c r="B17" s="11">
        <f t="shared" si="0"/>
        <v>3872</v>
      </c>
      <c r="C17" s="53" t="s">
        <v>69</v>
      </c>
      <c r="D17" s="49" t="s">
        <v>70</v>
      </c>
      <c r="E17" s="23" t="s">
        <v>0</v>
      </c>
      <c r="F17" s="12" t="s">
        <v>20</v>
      </c>
      <c r="G17" s="12">
        <v>1998</v>
      </c>
      <c r="H17" s="13" t="s">
        <v>16</v>
      </c>
      <c r="I17" s="13"/>
      <c r="J17" s="13"/>
      <c r="K17" s="13"/>
      <c r="L17" s="30">
        <f t="shared" si="1"/>
        <v>3872</v>
      </c>
      <c r="M17" s="33">
        <v>692</v>
      </c>
      <c r="N17" s="54">
        <v>27</v>
      </c>
      <c r="O17" s="13">
        <v>12</v>
      </c>
      <c r="P17" s="39">
        <v>1132</v>
      </c>
      <c r="Q17" s="54">
        <v>22</v>
      </c>
      <c r="R17" s="14" t="s">
        <v>77</v>
      </c>
      <c r="S17" s="38">
        <v>2048</v>
      </c>
      <c r="T17" s="12"/>
      <c r="U17" s="17">
        <v>0.5472222222222222</v>
      </c>
      <c r="V17" s="17"/>
      <c r="W17" s="18"/>
      <c r="X17" s="35" t="s">
        <v>94</v>
      </c>
      <c r="Y17" s="3"/>
    </row>
    <row r="18" spans="1:25" ht="15" customHeight="1">
      <c r="A18" s="31">
        <v>11</v>
      </c>
      <c r="B18" s="11">
        <f t="shared" si="0"/>
        <v>3852</v>
      </c>
      <c r="C18" s="53" t="s">
        <v>66</v>
      </c>
      <c r="D18" s="55" t="s">
        <v>92</v>
      </c>
      <c r="E18" s="23" t="s">
        <v>0</v>
      </c>
      <c r="F18" s="12" t="s">
        <v>20</v>
      </c>
      <c r="G18" s="12">
        <v>1999</v>
      </c>
      <c r="H18" s="13" t="s">
        <v>16</v>
      </c>
      <c r="I18" s="13"/>
      <c r="J18" s="13"/>
      <c r="K18" s="13"/>
      <c r="L18" s="30">
        <f t="shared" si="1"/>
        <v>3852</v>
      </c>
      <c r="M18" s="33">
        <v>912</v>
      </c>
      <c r="N18" s="54">
        <v>28</v>
      </c>
      <c r="O18" s="13">
        <v>20</v>
      </c>
      <c r="P18" s="39">
        <v>1036</v>
      </c>
      <c r="Q18" s="12">
        <v>28</v>
      </c>
      <c r="R18" s="14" t="s">
        <v>74</v>
      </c>
      <c r="S18" s="38">
        <v>1904</v>
      </c>
      <c r="T18" s="12"/>
      <c r="U18" s="17">
        <v>0.5722222222222222</v>
      </c>
      <c r="V18" s="17"/>
      <c r="W18" s="18"/>
      <c r="X18" s="35" t="s">
        <v>95</v>
      </c>
      <c r="Y18" s="3"/>
    </row>
    <row r="19" spans="1:25" ht="15" customHeight="1">
      <c r="A19" s="31">
        <v>12</v>
      </c>
      <c r="B19" s="11">
        <f t="shared" si="0"/>
        <v>3772</v>
      </c>
      <c r="C19" s="53" t="s">
        <v>71</v>
      </c>
      <c r="D19" s="49" t="s">
        <v>72</v>
      </c>
      <c r="E19" s="23" t="s">
        <v>0</v>
      </c>
      <c r="F19" s="12" t="s">
        <v>20</v>
      </c>
      <c r="G19" s="12">
        <v>1999</v>
      </c>
      <c r="H19" s="13" t="s">
        <v>15</v>
      </c>
      <c r="I19" s="13"/>
      <c r="J19" s="13"/>
      <c r="K19" s="13"/>
      <c r="L19" s="30">
        <f t="shared" si="1"/>
        <v>3772</v>
      </c>
      <c r="M19" s="33">
        <v>720</v>
      </c>
      <c r="N19" s="54">
        <v>25</v>
      </c>
      <c r="O19" s="13">
        <v>13</v>
      </c>
      <c r="P19" s="39">
        <v>1004</v>
      </c>
      <c r="Q19" s="12">
        <v>29</v>
      </c>
      <c r="R19" s="14" t="s">
        <v>75</v>
      </c>
      <c r="S19" s="38">
        <v>2048</v>
      </c>
      <c r="T19" s="12"/>
      <c r="U19" s="17">
        <v>0.5472222222222222</v>
      </c>
      <c r="V19" s="17"/>
      <c r="W19" s="18"/>
      <c r="X19" s="35"/>
      <c r="Y19" s="3"/>
    </row>
    <row r="20" spans="1:25" ht="15" customHeight="1">
      <c r="A20" s="31">
        <v>13</v>
      </c>
      <c r="B20" s="11">
        <f t="shared" si="0"/>
        <v>3704</v>
      </c>
      <c r="C20" s="53" t="s">
        <v>27</v>
      </c>
      <c r="D20" s="49" t="s">
        <v>40</v>
      </c>
      <c r="E20" s="23" t="s">
        <v>25</v>
      </c>
      <c r="F20" s="12" t="s">
        <v>26</v>
      </c>
      <c r="G20" s="12">
        <v>1997</v>
      </c>
      <c r="H20" s="13" t="s">
        <v>15</v>
      </c>
      <c r="I20" s="13">
        <f>J20*K20</f>
        <v>13.5</v>
      </c>
      <c r="J20" s="13">
        <v>1.5</v>
      </c>
      <c r="K20" s="13">
        <v>9</v>
      </c>
      <c r="L20" s="30">
        <f t="shared" si="1"/>
        <v>3704</v>
      </c>
      <c r="M20" s="33">
        <v>636</v>
      </c>
      <c r="N20" s="54">
        <v>29</v>
      </c>
      <c r="O20" s="13">
        <v>10</v>
      </c>
      <c r="P20" s="39">
        <v>1164</v>
      </c>
      <c r="Q20" s="12">
        <v>18</v>
      </c>
      <c r="R20" s="14" t="s">
        <v>81</v>
      </c>
      <c r="S20" s="38">
        <v>1904</v>
      </c>
      <c r="T20" s="12"/>
      <c r="U20" s="17">
        <v>0.5722222222222222</v>
      </c>
      <c r="V20" s="17"/>
      <c r="W20" s="18"/>
      <c r="X20" s="35"/>
      <c r="Y20" s="3"/>
    </row>
    <row r="21" spans="1:25" ht="15" customHeight="1">
      <c r="A21" s="31">
        <v>14</v>
      </c>
      <c r="B21" s="11">
        <f t="shared" si="0"/>
        <v>3648</v>
      </c>
      <c r="C21" s="53" t="s">
        <v>32</v>
      </c>
      <c r="D21" s="49" t="s">
        <v>42</v>
      </c>
      <c r="E21" s="23" t="s">
        <v>25</v>
      </c>
      <c r="F21" s="12" t="s">
        <v>26</v>
      </c>
      <c r="G21" s="12">
        <v>1998</v>
      </c>
      <c r="H21" s="13" t="s">
        <v>15</v>
      </c>
      <c r="I21" s="13">
        <f>J21*K21</f>
        <v>6</v>
      </c>
      <c r="J21" s="13">
        <v>1.5</v>
      </c>
      <c r="K21" s="13">
        <v>4</v>
      </c>
      <c r="L21" s="30">
        <f t="shared" si="1"/>
        <v>3648</v>
      </c>
      <c r="M21" s="33">
        <v>720</v>
      </c>
      <c r="N21" s="54">
        <v>25</v>
      </c>
      <c r="O21" s="13">
        <v>13</v>
      </c>
      <c r="P21" s="39">
        <v>1064</v>
      </c>
      <c r="Q21" s="12">
        <v>25</v>
      </c>
      <c r="R21" s="14" t="s">
        <v>78</v>
      </c>
      <c r="S21" s="38">
        <v>1864</v>
      </c>
      <c r="T21" s="12"/>
      <c r="U21" s="17">
        <v>0.5791666666666667</v>
      </c>
      <c r="V21" s="17"/>
      <c r="W21" s="18"/>
      <c r="X21" s="35"/>
      <c r="Y21" s="3"/>
    </row>
    <row r="22" spans="1:25" ht="15" customHeight="1">
      <c r="A22" s="31">
        <v>15</v>
      </c>
      <c r="B22" s="11">
        <f t="shared" si="0"/>
        <v>3556</v>
      </c>
      <c r="C22" s="53" t="s">
        <v>56</v>
      </c>
      <c r="D22" s="51" t="s">
        <v>62</v>
      </c>
      <c r="E22" s="23" t="s">
        <v>25</v>
      </c>
      <c r="F22" s="12" t="s">
        <v>26</v>
      </c>
      <c r="G22" s="12">
        <v>1999</v>
      </c>
      <c r="H22" s="13" t="s">
        <v>15</v>
      </c>
      <c r="I22" s="13">
        <f>J22*K22</f>
        <v>25.5</v>
      </c>
      <c r="J22" s="13">
        <v>1.5</v>
      </c>
      <c r="K22" s="13">
        <v>17</v>
      </c>
      <c r="L22" s="30">
        <f t="shared" si="1"/>
        <v>3556</v>
      </c>
      <c r="M22" s="33">
        <v>580</v>
      </c>
      <c r="N22" s="54">
        <v>31</v>
      </c>
      <c r="O22" s="13">
        <v>8</v>
      </c>
      <c r="P22" s="39">
        <v>1184</v>
      </c>
      <c r="Q22" s="12">
        <v>16</v>
      </c>
      <c r="R22" s="14" t="s">
        <v>89</v>
      </c>
      <c r="S22" s="38">
        <v>1792</v>
      </c>
      <c r="T22" s="12"/>
      <c r="U22" s="17">
        <v>0.5916666666666667</v>
      </c>
      <c r="V22" s="17"/>
      <c r="W22" s="18"/>
      <c r="X22" s="35"/>
      <c r="Y22" s="3"/>
    </row>
    <row r="23" spans="1:25" ht="15" customHeight="1">
      <c r="A23" s="31">
        <v>16</v>
      </c>
      <c r="B23" s="11">
        <f t="shared" si="0"/>
        <v>3524</v>
      </c>
      <c r="C23" s="53" t="s">
        <v>50</v>
      </c>
      <c r="D23" s="51" t="s">
        <v>58</v>
      </c>
      <c r="E23" s="23" t="s">
        <v>0</v>
      </c>
      <c r="F23" s="12" t="s">
        <v>20</v>
      </c>
      <c r="G23" s="12">
        <v>1998</v>
      </c>
      <c r="H23" s="13" t="s">
        <v>15</v>
      </c>
      <c r="I23" s="13"/>
      <c r="J23" s="13"/>
      <c r="K23" s="13"/>
      <c r="L23" s="30">
        <f t="shared" si="1"/>
        <v>3524</v>
      </c>
      <c r="M23" s="33">
        <v>580</v>
      </c>
      <c r="N23" s="54">
        <v>31</v>
      </c>
      <c r="O23" s="13">
        <v>8</v>
      </c>
      <c r="P23" s="39">
        <v>1076</v>
      </c>
      <c r="Q23" s="12">
        <v>24</v>
      </c>
      <c r="R23" s="14" t="s">
        <v>79</v>
      </c>
      <c r="S23" s="38">
        <v>1868</v>
      </c>
      <c r="T23" s="12"/>
      <c r="U23" s="17">
        <v>0.5784722222222222</v>
      </c>
      <c r="V23" s="17"/>
      <c r="W23" s="18"/>
      <c r="X23" s="35"/>
      <c r="Y23" s="3"/>
    </row>
    <row r="24" spans="1:25" ht="15" customHeight="1">
      <c r="A24" s="31">
        <v>17</v>
      </c>
      <c r="B24" s="11">
        <f t="shared" si="0"/>
        <v>3504</v>
      </c>
      <c r="C24" s="53" t="s">
        <v>52</v>
      </c>
      <c r="D24" s="49" t="s">
        <v>59</v>
      </c>
      <c r="E24" s="23" t="s">
        <v>0</v>
      </c>
      <c r="F24" s="12" t="s">
        <v>20</v>
      </c>
      <c r="G24" s="12">
        <v>1999</v>
      </c>
      <c r="H24" s="13" t="s">
        <v>15</v>
      </c>
      <c r="I24" s="13"/>
      <c r="J24" s="13"/>
      <c r="K24" s="13"/>
      <c r="L24" s="30">
        <f t="shared" si="1"/>
        <v>3504</v>
      </c>
      <c r="M24" s="33">
        <v>776</v>
      </c>
      <c r="N24" s="54">
        <v>22</v>
      </c>
      <c r="O24" s="13">
        <v>15</v>
      </c>
      <c r="P24" s="39">
        <v>948</v>
      </c>
      <c r="Q24" s="12">
        <v>32</v>
      </c>
      <c r="R24" s="14" t="s">
        <v>73</v>
      </c>
      <c r="S24" s="38">
        <v>1780</v>
      </c>
      <c r="T24" s="12"/>
      <c r="U24" s="17">
        <v>0.59375</v>
      </c>
      <c r="V24" s="17"/>
      <c r="W24" s="18"/>
      <c r="X24" s="35"/>
      <c r="Y24" s="3"/>
    </row>
    <row r="25" spans="1:25" ht="15" customHeight="1">
      <c r="A25" s="31">
        <v>18</v>
      </c>
      <c r="B25" s="11">
        <f t="shared" si="0"/>
        <v>3076</v>
      </c>
      <c r="C25" s="53" t="s">
        <v>53</v>
      </c>
      <c r="D25" s="51" t="s">
        <v>64</v>
      </c>
      <c r="E25" s="23" t="s">
        <v>25</v>
      </c>
      <c r="F25" s="12" t="s">
        <v>26</v>
      </c>
      <c r="G25" s="12">
        <v>1998</v>
      </c>
      <c r="H25" s="13" t="s">
        <v>15</v>
      </c>
      <c r="I25" s="13">
        <f>J25*K25</f>
        <v>54</v>
      </c>
      <c r="J25" s="13">
        <v>1.5</v>
      </c>
      <c r="K25" s="13">
        <v>36</v>
      </c>
      <c r="L25" s="30">
        <f t="shared" si="1"/>
        <v>3076</v>
      </c>
      <c r="M25" s="33">
        <v>804</v>
      </c>
      <c r="N25" s="54">
        <v>18</v>
      </c>
      <c r="O25" s="13">
        <v>16</v>
      </c>
      <c r="P25" s="39">
        <v>676</v>
      </c>
      <c r="Q25" s="12">
        <v>34</v>
      </c>
      <c r="R25" s="14" t="s">
        <v>80</v>
      </c>
      <c r="S25" s="38">
        <v>1596</v>
      </c>
      <c r="T25" s="12"/>
      <c r="U25" s="17">
        <v>0.6256944444444444</v>
      </c>
      <c r="V25" s="17"/>
      <c r="W25" s="18"/>
      <c r="X25" s="35"/>
      <c r="Y25" s="3"/>
    </row>
    <row r="26" spans="1:25" ht="15" customHeight="1">
      <c r="A26" s="31">
        <v>19</v>
      </c>
      <c r="B26" s="11">
        <f t="shared" si="0"/>
        <v>1988</v>
      </c>
      <c r="C26" s="53" t="s">
        <v>24</v>
      </c>
      <c r="D26" s="51" t="s">
        <v>39</v>
      </c>
      <c r="E26" s="23" t="s">
        <v>0</v>
      </c>
      <c r="F26" s="12" t="s">
        <v>20</v>
      </c>
      <c r="G26" s="12">
        <v>1998</v>
      </c>
      <c r="H26" s="13" t="s">
        <v>14</v>
      </c>
      <c r="I26" s="13">
        <f>J26*K26</f>
        <v>19.5</v>
      </c>
      <c r="J26" s="13">
        <v>1.5</v>
      </c>
      <c r="K26" s="13">
        <v>13</v>
      </c>
      <c r="L26" s="30">
        <f t="shared" si="1"/>
        <v>1988</v>
      </c>
      <c r="M26" s="33">
        <v>804</v>
      </c>
      <c r="N26" s="54">
        <v>18</v>
      </c>
      <c r="O26" s="13">
        <v>16</v>
      </c>
      <c r="P26" s="39">
        <v>1184</v>
      </c>
      <c r="Q26" s="12">
        <v>17</v>
      </c>
      <c r="R26" s="14" t="s">
        <v>85</v>
      </c>
      <c r="S26" s="38"/>
      <c r="T26" s="12"/>
      <c r="U26" s="17"/>
      <c r="V26" s="17"/>
      <c r="W26" s="18"/>
      <c r="X26" s="35"/>
      <c r="Y26" s="3"/>
    </row>
    <row r="27" spans="1:25" ht="15" customHeight="1">
      <c r="A27" s="31">
        <v>20</v>
      </c>
      <c r="B27" s="11">
        <f t="shared" si="0"/>
        <v>1740</v>
      </c>
      <c r="C27" s="53" t="s">
        <v>33</v>
      </c>
      <c r="D27" s="51" t="s">
        <v>41</v>
      </c>
      <c r="E27" s="23" t="s">
        <v>25</v>
      </c>
      <c r="F27" s="12" t="s">
        <v>26</v>
      </c>
      <c r="G27" s="12">
        <v>1998</v>
      </c>
      <c r="H27" s="13" t="s">
        <v>15</v>
      </c>
      <c r="I27" s="13">
        <f>J27*K27</f>
        <v>3</v>
      </c>
      <c r="J27" s="13">
        <v>1.5</v>
      </c>
      <c r="K27" s="13">
        <v>2</v>
      </c>
      <c r="L27" s="30">
        <f t="shared" si="1"/>
        <v>1740</v>
      </c>
      <c r="M27" s="33">
        <v>776</v>
      </c>
      <c r="N27" s="54">
        <v>22</v>
      </c>
      <c r="O27" s="13">
        <v>15</v>
      </c>
      <c r="P27" s="39">
        <v>964</v>
      </c>
      <c r="Q27" s="12">
        <v>31</v>
      </c>
      <c r="R27" s="14" t="s">
        <v>76</v>
      </c>
      <c r="S27" s="38"/>
      <c r="T27" s="12"/>
      <c r="U27" s="17"/>
      <c r="V27" s="17"/>
      <c r="W27" s="18"/>
      <c r="X27" s="35"/>
      <c r="Y27" s="3"/>
    </row>
    <row r="28" ht="15" customHeight="1">
      <c r="Y28" s="3"/>
    </row>
    <row r="29" spans="1:25" ht="15" customHeight="1">
      <c r="A29" s="32"/>
      <c r="B29" s="11"/>
      <c r="C29" s="40"/>
      <c r="D29" s="50"/>
      <c r="E29" s="41"/>
      <c r="F29" s="42"/>
      <c r="G29" s="42"/>
      <c r="H29" s="42"/>
      <c r="I29" s="42"/>
      <c r="J29" s="42"/>
      <c r="K29" s="42"/>
      <c r="L29" s="43"/>
      <c r="M29" s="32"/>
      <c r="N29" s="42"/>
      <c r="O29" s="42"/>
      <c r="P29" s="32"/>
      <c r="Q29" s="42"/>
      <c r="R29" s="44"/>
      <c r="S29" s="41"/>
      <c r="T29" s="42"/>
      <c r="U29" s="45"/>
      <c r="V29" s="45"/>
      <c r="W29" s="46"/>
      <c r="X29" s="47"/>
      <c r="Y29" s="3"/>
    </row>
    <row r="30" spans="1:25" ht="15" customHeight="1">
      <c r="A30" s="32"/>
      <c r="B30" s="11"/>
      <c r="C30" s="40"/>
      <c r="D30" s="40"/>
      <c r="E30" s="41"/>
      <c r="F30" s="42"/>
      <c r="G30" s="42"/>
      <c r="H30" s="42"/>
      <c r="I30" s="42"/>
      <c r="J30" s="42"/>
      <c r="K30" s="42"/>
      <c r="L30" s="43"/>
      <c r="M30" s="32"/>
      <c r="N30" s="42"/>
      <c r="O30" s="42"/>
      <c r="P30" s="32"/>
      <c r="Q30" s="42"/>
      <c r="R30" s="44"/>
      <c r="S30" s="42"/>
      <c r="T30" s="42"/>
      <c r="U30" s="45"/>
      <c r="V30" s="45"/>
      <c r="W30" s="46"/>
      <c r="X30" s="47"/>
      <c r="Y30" s="3"/>
    </row>
    <row r="31" spans="1:25" ht="15" customHeight="1">
      <c r="A31" s="32"/>
      <c r="B31" s="11"/>
      <c r="C31" s="24" t="s">
        <v>11</v>
      </c>
      <c r="D31" s="24"/>
      <c r="E31" s="25"/>
      <c r="F31" s="25"/>
      <c r="G31" s="25"/>
      <c r="H31" s="25"/>
      <c r="I31" s="25"/>
      <c r="J31" s="25"/>
      <c r="K31" s="25"/>
      <c r="L31" s="43"/>
      <c r="M31" s="32"/>
      <c r="N31" s="42"/>
      <c r="O31" s="42"/>
      <c r="P31" s="57" t="s">
        <v>22</v>
      </c>
      <c r="Q31" s="57"/>
      <c r="R31" s="57"/>
      <c r="S31" s="57"/>
      <c r="T31" s="42"/>
      <c r="U31" s="45"/>
      <c r="V31" s="45"/>
      <c r="W31" s="46"/>
      <c r="X31" s="47"/>
      <c r="Y31" s="3"/>
    </row>
    <row r="32" spans="1:25" ht="15" customHeight="1">
      <c r="A32" s="32"/>
      <c r="B32" s="11"/>
      <c r="C32" s="24"/>
      <c r="D32" s="24"/>
      <c r="E32" s="25"/>
      <c r="F32" s="25"/>
      <c r="G32" s="25"/>
      <c r="H32" s="25"/>
      <c r="I32" s="25"/>
      <c r="J32" s="25"/>
      <c r="K32" s="25"/>
      <c r="L32" s="43"/>
      <c r="M32" s="32"/>
      <c r="N32" s="42"/>
      <c r="O32" s="42"/>
      <c r="P32" s="56"/>
      <c r="Q32" s="56"/>
      <c r="R32" s="56"/>
      <c r="S32" s="56"/>
      <c r="T32" s="42"/>
      <c r="U32" s="45"/>
      <c r="V32" s="45"/>
      <c r="W32" s="46"/>
      <c r="X32" s="47"/>
      <c r="Y32" s="3"/>
    </row>
    <row r="33" spans="1:25" ht="18.75" customHeight="1">
      <c r="A33" s="20"/>
      <c r="B33" s="20"/>
      <c r="C33" s="24"/>
      <c r="D33" s="24"/>
      <c r="E33" s="24"/>
      <c r="F33" s="24"/>
      <c r="G33" s="24"/>
      <c r="H33" s="24"/>
      <c r="I33" s="24"/>
      <c r="J33" s="24"/>
      <c r="K33" s="24"/>
      <c r="L33" s="26"/>
      <c r="M33" s="27"/>
      <c r="N33" s="26"/>
      <c r="O33" s="26"/>
      <c r="P33" s="57"/>
      <c r="Q33" s="57"/>
      <c r="R33" s="57"/>
      <c r="S33" s="57"/>
      <c r="T33" s="26"/>
      <c r="U33" s="26"/>
      <c r="V33" s="21"/>
      <c r="W33" s="19"/>
      <c r="X33" s="19"/>
      <c r="Y33" s="3"/>
    </row>
    <row r="34" spans="1:25" ht="13.5" customHeight="1">
      <c r="A34" s="19"/>
      <c r="B34" s="19"/>
      <c r="C34" s="24" t="s">
        <v>12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57" t="s">
        <v>13</v>
      </c>
      <c r="Q34" s="57"/>
      <c r="R34" s="57"/>
      <c r="S34" s="57"/>
      <c r="T34" s="28"/>
      <c r="U34" s="28"/>
      <c r="V34" s="19"/>
      <c r="W34" s="19"/>
      <c r="X34" s="19"/>
      <c r="Y34" s="3"/>
    </row>
    <row r="35" spans="1:25" ht="13.5" customHeight="1">
      <c r="A35" s="19"/>
      <c r="B35" s="1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57"/>
      <c r="Q35" s="57"/>
      <c r="R35" s="57"/>
      <c r="S35" s="57"/>
      <c r="T35" s="29"/>
      <c r="U35" s="29"/>
      <c r="V35" s="19"/>
      <c r="W35" s="19"/>
      <c r="X35" s="19"/>
      <c r="Y35" s="3"/>
    </row>
    <row r="36" spans="1:25" ht="12" customHeight="1">
      <c r="A36" s="19"/>
      <c r="B36" s="1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61"/>
      <c r="Q36" s="61"/>
      <c r="R36" s="61"/>
      <c r="S36" s="61"/>
      <c r="T36" s="22"/>
      <c r="U36" s="22"/>
      <c r="V36" s="19"/>
      <c r="W36" s="19"/>
      <c r="X36" s="19"/>
      <c r="Y36" s="3"/>
    </row>
    <row r="37" spans="1:25" ht="15">
      <c r="A37" s="3"/>
      <c r="B37" s="3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2:19" ht="15">
      <c r="L38" s="1"/>
      <c r="M38" s="1"/>
      <c r="N38" s="1"/>
      <c r="O38" s="1"/>
      <c r="P38" s="1"/>
      <c r="Q38" s="1"/>
      <c r="R38" s="1"/>
      <c r="S38" s="1"/>
    </row>
  </sheetData>
  <sheetProtection/>
  <mergeCells count="12">
    <mergeCell ref="P6:R6"/>
    <mergeCell ref="S6:X6"/>
    <mergeCell ref="P31:S31"/>
    <mergeCell ref="P34:S34"/>
    <mergeCell ref="A3:Y3"/>
    <mergeCell ref="A2:Y2"/>
    <mergeCell ref="A1:Y1"/>
    <mergeCell ref="P36:S36"/>
    <mergeCell ref="P33:S33"/>
    <mergeCell ref="C4:V4"/>
    <mergeCell ref="P35:S35"/>
    <mergeCell ref="M6:O6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2016-04-30T10:18:22Z</cp:lastPrinted>
  <dcterms:created xsi:type="dcterms:W3CDTF">2009-09-11T09:30:04Z</dcterms:created>
  <dcterms:modified xsi:type="dcterms:W3CDTF">2016-05-01T06:34:13Z</dcterms:modified>
  <cp:category/>
  <cp:version/>
  <cp:contentType/>
  <cp:contentStatus/>
</cp:coreProperties>
</file>