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<sst xmlns="http://schemas.openxmlformats.org/spreadsheetml/2006/main" count="247" uniqueCount="143">
  <si>
    <t>KAZ</t>
  </si>
  <si>
    <t>№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</si>
  <si>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</si>
  <si>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</si>
  <si>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</si>
  <si>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</si>
  <si>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</si>
  <si>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</si>
  <si>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</si>
  <si>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</si>
  <si>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</si>
  <si>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Главный судья</t>
  </si>
  <si>
    <t>Главный секретарь</t>
  </si>
  <si>
    <t>А .Лапай</t>
  </si>
  <si>
    <t>1-р.</t>
  </si>
  <si>
    <t>сумма</t>
  </si>
  <si>
    <t>очков</t>
  </si>
  <si>
    <t>город</t>
  </si>
  <si>
    <t>Алматы</t>
  </si>
  <si>
    <t>Отчет о совместимости для Пять видов.xls</t>
  </si>
  <si>
    <t>Дата отчета: 24.06.2013 12:56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</si>
  <si>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</si>
  <si>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</si>
  <si>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</si>
  <si>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</si>
  <si>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по современному пятиборью среди юношей группы "В"</t>
  </si>
  <si>
    <t>Плавание (200)</t>
  </si>
  <si>
    <t>КМС</t>
  </si>
  <si>
    <t>Тараз</t>
  </si>
  <si>
    <t>ю.р.</t>
  </si>
  <si>
    <t>ТЕБЕНЬКОВ Никита</t>
  </si>
  <si>
    <t>Кыз.Орда</t>
  </si>
  <si>
    <t>МУРТИЕВ Амир</t>
  </si>
  <si>
    <t>МЕЛЬНИКОВ Олег</t>
  </si>
  <si>
    <t>ЗАЙКОВ Илья</t>
  </si>
  <si>
    <t>АМЕЛИН Никита</t>
  </si>
  <si>
    <t>РУБАНЕНКО Андрей</t>
  </si>
  <si>
    <t>рез.</t>
  </si>
  <si>
    <t>БЕКМУХАМБЕТОВ Ансар</t>
  </si>
  <si>
    <t>KGZ</t>
  </si>
  <si>
    <t>Бишкек</t>
  </si>
  <si>
    <t>комбайн (2400)</t>
  </si>
  <si>
    <t>время стрельбы</t>
  </si>
  <si>
    <t>ЕСКЕЛЬДИЕВ Сарвар</t>
  </si>
  <si>
    <t>ГЕРБЕР Эдуард</t>
  </si>
  <si>
    <t>САБЫРБЕК Темирлан</t>
  </si>
  <si>
    <t>МАХНЁВ Никита</t>
  </si>
  <si>
    <t>ЧЕРЕДОВ Павел</t>
  </si>
  <si>
    <t>СЫЧЁВ Константин</t>
  </si>
  <si>
    <t>ЧИМИРОВ Исмар</t>
  </si>
  <si>
    <t>КЛИМКИН Андрей</t>
  </si>
  <si>
    <t>РЮМИН Роман</t>
  </si>
  <si>
    <t>БАКИРОВ Рамзалдин</t>
  </si>
  <si>
    <t>3-р.</t>
  </si>
  <si>
    <t>ИВАНОВ Никита</t>
  </si>
  <si>
    <t>АХМЕТ Даулет</t>
  </si>
  <si>
    <t>ЧИМИРОВ Артур</t>
  </si>
  <si>
    <t>РУДАКОВ Егор</t>
  </si>
  <si>
    <t>АЗАМАТ уулу Бекзат</t>
  </si>
  <si>
    <t>КЕНЖЕБАЕВ Айдар</t>
  </si>
  <si>
    <t>АЙЫЛЧИЕВ Эльтур</t>
  </si>
  <si>
    <t xml:space="preserve"> </t>
  </si>
  <si>
    <t>Д. Тюрин</t>
  </si>
  <si>
    <t>Международный Турнир "Амангельды Иманова"</t>
  </si>
  <si>
    <t>в программе Открытого Летнего Чемпионата Республики Казахстан</t>
  </si>
  <si>
    <t>г.Алматы   28-30 апреля  2016 г.</t>
  </si>
  <si>
    <t>ЦОЙ Максим</t>
  </si>
  <si>
    <t>ГАППОНОВ Руслан</t>
  </si>
  <si>
    <t>Атырау</t>
  </si>
  <si>
    <t>2-р.</t>
  </si>
  <si>
    <t>МУРЗАГУЛОВ Алмаз</t>
  </si>
  <si>
    <t>НЕГМЕТЖАНОВ Руслан</t>
  </si>
  <si>
    <t>КАИРОВ Бисултан</t>
  </si>
  <si>
    <t>КОКУРИН Никита</t>
  </si>
  <si>
    <t>Темиртау</t>
  </si>
  <si>
    <t>ЕСКЕРМЕС Агымсары</t>
  </si>
  <si>
    <t>н/ф</t>
  </si>
  <si>
    <t>ЛОМАКИН Егор</t>
  </si>
  <si>
    <t>Астана</t>
  </si>
  <si>
    <t>КАДЫРБЕК у. Бекназар</t>
  </si>
  <si>
    <t>2:58.29</t>
  </si>
  <si>
    <t>2:59.06</t>
  </si>
  <si>
    <t>3:26.50</t>
  </si>
  <si>
    <t>2:55.43</t>
  </si>
  <si>
    <t>2:35.48</t>
  </si>
  <si>
    <t>2:39.66</t>
  </si>
  <si>
    <t>2:52.87</t>
  </si>
  <si>
    <t>3:15.00</t>
  </si>
  <si>
    <t>2:50.41</t>
  </si>
  <si>
    <t>2:37.87</t>
  </si>
  <si>
    <t>2:37.44</t>
  </si>
  <si>
    <t>2:36.52</t>
  </si>
  <si>
    <t>2:43.56</t>
  </si>
  <si>
    <t>2:54.11</t>
  </si>
  <si>
    <t>2:38.99</t>
  </si>
  <si>
    <t>2:36.34</t>
  </si>
  <si>
    <t>2:41.07</t>
  </si>
  <si>
    <t>2:33.31</t>
  </si>
  <si>
    <t>2:29.82</t>
  </si>
  <si>
    <t>2:31.56</t>
  </si>
  <si>
    <t>2:29.75</t>
  </si>
  <si>
    <t>2:33.43</t>
  </si>
  <si>
    <t>2:40.84</t>
  </si>
  <si>
    <t>2:26.25</t>
  </si>
  <si>
    <t>2:28.24</t>
  </si>
  <si>
    <t>2:22.36</t>
  </si>
  <si>
    <t>2:25.37</t>
  </si>
  <si>
    <t>2:01.59</t>
  </si>
  <si>
    <t>2:19.22</t>
  </si>
  <si>
    <t>2:21.38</t>
  </si>
  <si>
    <t>2:33.55</t>
  </si>
  <si>
    <t>АБДРАИМОВ Темирл.</t>
  </si>
  <si>
    <t>3:27.00</t>
  </si>
  <si>
    <t>БОКУШЕВ Азис</t>
  </si>
  <si>
    <t>2:55.33</t>
  </si>
  <si>
    <t>50,43,50,50=3:13</t>
  </si>
  <si>
    <t>23,14,42,28=1:47</t>
  </si>
  <si>
    <t>35,36,34,43=2:28</t>
  </si>
  <si>
    <t>21,25,31,30=1:47</t>
  </si>
  <si>
    <t>11,10,13,17=0:51</t>
  </si>
  <si>
    <t>19,35,14,14=1:22</t>
  </si>
  <si>
    <t>13,24,19.20=1:16</t>
  </si>
  <si>
    <t>21,22,19,18=1:20</t>
  </si>
  <si>
    <t>50,50,50,50=3:20</t>
  </si>
  <si>
    <t>17,50,50,50=2:47</t>
  </si>
  <si>
    <t>8,27,20,27=1:22</t>
  </si>
  <si>
    <t>20,25,17,16=1:18</t>
  </si>
  <si>
    <t>36,50,40,26=2:32</t>
  </si>
  <si>
    <t>17,50,13,37=1:57</t>
  </si>
  <si>
    <t>19,17,20,11=1:07</t>
  </si>
  <si>
    <t>27,34,26,16=1:43</t>
  </si>
  <si>
    <t>50,50,50,41=3:11</t>
  </si>
  <si>
    <t>18,12,18,33=1:21</t>
  </si>
  <si>
    <t>42,50,50,50=3:12</t>
  </si>
  <si>
    <t>36,50,50,50=3:06</t>
  </si>
  <si>
    <t>11,20,28,31=1:30</t>
  </si>
  <si>
    <t>10,16,12,17=0:55</t>
  </si>
  <si>
    <t>9,11,14,20=0:54</t>
  </si>
  <si>
    <t>14,13,22,12=1:01</t>
  </si>
  <si>
    <t>12,15,20,15=1:02</t>
  </si>
  <si>
    <t>14,27,17,18=1:16</t>
  </si>
  <si>
    <t>2:28.80</t>
  </si>
  <si>
    <t>20,27,15,19=1:21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</si>
</sst>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2"/>
      <name val="Cambria"/>
      <family val="1"/>
    </font>
    <font>
      <b/>
      <sz val="8"/>
      <color indexed="10"/>
      <name val="Cambria"/>
      <family val="1"/>
    </font>
    <font>
      <i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9"/>
      <color indexed="8"/>
      <name val="Cambria"/>
      <family val="1"/>
    </font>
    <font>
      <i/>
      <sz val="8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8"/>
      <color rgb="FFFF0000"/>
      <name val="Cambria"/>
      <family val="1"/>
    </font>
    <font>
      <b/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i/>
      <sz val="8"/>
      <color theme="1"/>
      <name val="Cambria"/>
      <family val="1"/>
    </font>
    <font>
      <b/>
      <sz val="16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1" fillId="0" borderId="0" xfId="0" applyNumberFormat="1" applyFont="1" applyAlignment="1">
      <alignment vertical="top" wrapText="1"/>
    </xf>
    <xf numFmtId="0" fontId="4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0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0" fontId="21" fillId="0" borderId="0" xfId="0" applyNumberFormat="1" applyFont="1" applyBorder="1" applyAlignment="1">
      <alignment/>
    </xf>
    <xf numFmtId="0" fontId="54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3" borderId="17" xfId="0" applyFont="1" applyFill="1" applyBorder="1" applyAlignment="1">
      <alignment horizontal="center"/>
    </xf>
    <xf numFmtId="0" fontId="51" fillId="33" borderId="18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1" fillId="33" borderId="19" xfId="0" applyFont="1" applyFill="1" applyBorder="1" applyAlignment="1">
      <alignment horizontal="center"/>
    </xf>
    <xf numFmtId="20" fontId="51" fillId="0" borderId="15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6" fillId="0" borderId="16" xfId="0" applyFont="1" applyBorder="1" applyAlignment="1">
      <alignment horizontal="center"/>
    </xf>
    <xf numFmtId="20" fontId="30" fillId="0" borderId="16" xfId="0" applyNumberFormat="1" applyFont="1" applyBorder="1" applyAlignment="1">
      <alignment horizontal="center" vertical="center"/>
    </xf>
    <xf numFmtId="0" fontId="30" fillId="0" borderId="16" xfId="0" applyNumberFormat="1" applyFont="1" applyBorder="1" applyAlignment="1">
      <alignment horizontal="center" vertical="center"/>
    </xf>
    <xf numFmtId="20" fontId="30" fillId="0" borderId="15" xfId="0" applyNumberFormat="1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5" xfId="0" applyFont="1" applyBorder="1" applyAlignment="1">
      <alignment/>
    </xf>
    <xf numFmtId="0" fontId="53" fillId="33" borderId="15" xfId="0" applyFont="1" applyFill="1" applyBorder="1" applyAlignment="1">
      <alignment/>
    </xf>
    <xf numFmtId="0" fontId="29" fillId="0" borderId="15" xfId="0" applyFont="1" applyBorder="1" applyAlignment="1">
      <alignment/>
    </xf>
    <xf numFmtId="0" fontId="54" fillId="0" borderId="0" xfId="0" applyFont="1" applyAlignment="1">
      <alignment/>
    </xf>
    <xf numFmtId="0" fontId="5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3" fillId="33" borderId="17" xfId="0" applyFont="1" applyFill="1" applyBorder="1" applyAlignment="1">
      <alignment horizontal="center"/>
    </xf>
    <xf numFmtId="0" fontId="55" fillId="33" borderId="17" xfId="0" applyFont="1" applyFill="1" applyBorder="1" applyAlignment="1">
      <alignment horizontal="center"/>
    </xf>
    <xf numFmtId="0" fontId="55" fillId="33" borderId="18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5" fillId="0" borderId="18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0" fillId="0" borderId="16" xfId="0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34">
      <selection activeCell="C46" sqref="C46:C52"/>
    </sheetView>
  </sheetViews>
  <sheetFormatPr defaultColWidth="9.140625" defaultRowHeight="15"/>
  <cols>
    <col min="1" max="1" width="3.00390625" style="0" customWidth="1"/>
    <col min="2" max="2" width="6.57421875" style="0" hidden="1" customWidth="1"/>
    <col min="3" max="3" width="18.8515625" style="0" customWidth="1"/>
    <col min="4" max="4" width="5.8515625" style="0" customWidth="1"/>
    <col min="5" max="5" width="6.8515625" style="0" customWidth="1"/>
    <col min="6" max="6" width="4.140625" style="0" customWidth="1"/>
    <col min="7" max="7" width="4.28125" style="0" customWidth="1"/>
    <col min="8" max="8" width="5.57421875" style="0" hidden="1" customWidth="1"/>
    <col min="9" max="9" width="4.28125" style="0" hidden="1" customWidth="1"/>
    <col min="10" max="10" width="3.7109375" style="0" hidden="1" customWidth="1"/>
    <col min="11" max="11" width="6.8515625" style="0" customWidth="1"/>
    <col min="12" max="12" width="5.140625" style="0" customWidth="1"/>
    <col min="13" max="13" width="2.7109375" style="0" hidden="1" customWidth="1"/>
    <col min="14" max="14" width="4.8515625" style="0" customWidth="1"/>
    <col min="15" max="15" width="6.8515625" style="0" customWidth="1"/>
    <col min="16" max="16" width="3.57421875" style="0" hidden="1" customWidth="1"/>
    <col min="17" max="17" width="7.140625" style="0" customWidth="1"/>
    <col min="18" max="18" width="4.8515625" style="0" customWidth="1"/>
    <col min="19" max="19" width="3.00390625" style="0" hidden="1" customWidth="1"/>
    <col min="20" max="20" width="4.7109375" style="0" customWidth="1"/>
    <col min="21" max="21" width="12.7109375" style="0" customWidth="1"/>
    <col min="22" max="22" width="9.140625" style="0" customWidth="1"/>
  </cols>
  <sheetData>
    <row r="1" spans="1:21" ht="20.25">
      <c r="A1" s="58" t="s">
        <v>63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8.75">
      <c r="A2" s="61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21" customHeight="1">
      <c r="A3" s="61" t="s">
        <v>25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6"/>
      <c r="S3" s="66"/>
      <c r="T3" s="66"/>
      <c r="U3" s="66"/>
    </row>
    <row r="4" spans="1:20" ht="20.25" customHeight="1">
      <c r="A4" s="58" t="s">
        <v>65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60"/>
      <c r="S4" s="60"/>
      <c r="T4" s="60"/>
    </row>
    <row r="5" spans="1:21" ht="12" customHeight="1">
      <c r="A5" s="51" t="s">
        <v>1</v>
      </c>
      <c r="B5" s="51"/>
      <c r="C5" s="51" t="s">
        <v>2</v>
      </c>
      <c r="D5" s="52" t="s">
        <v>3</v>
      </c>
      <c r="E5" s="52" t="s">
        <v>17</v>
      </c>
      <c r="F5" s="52" t="s">
        <v>9</v>
      </c>
      <c r="G5" s="52" t="s">
        <v>10</v>
      </c>
      <c r="H5" s="13"/>
      <c r="I5" s="13"/>
      <c r="J5" s="13"/>
      <c r="K5" s="32" t="s">
        <v>15</v>
      </c>
      <c r="L5" s="63" t="s">
        <v>5</v>
      </c>
      <c r="M5" s="63"/>
      <c r="N5" s="63"/>
      <c r="O5" s="64" t="s">
        <v>26</v>
      </c>
      <c r="P5" s="64"/>
      <c r="Q5" s="65"/>
      <c r="R5" s="67" t="s">
        <v>41</v>
      </c>
      <c r="S5" s="68"/>
      <c r="T5" s="68"/>
      <c r="U5" s="69"/>
    </row>
    <row r="6" spans="1:21" ht="9.75" customHeight="1">
      <c r="A6" s="53"/>
      <c r="B6" s="53"/>
      <c r="C6" s="53"/>
      <c r="D6" s="53"/>
      <c r="E6" s="53"/>
      <c r="F6" s="53"/>
      <c r="G6" s="53"/>
      <c r="H6" s="14"/>
      <c r="I6" s="14"/>
      <c r="J6" s="14"/>
      <c r="K6" s="33" t="s">
        <v>16</v>
      </c>
      <c r="L6" s="30" t="s">
        <v>4</v>
      </c>
      <c r="M6" s="30" t="s">
        <v>6</v>
      </c>
      <c r="N6" s="30" t="s">
        <v>7</v>
      </c>
      <c r="O6" s="30" t="s">
        <v>4</v>
      </c>
      <c r="P6" s="30" t="s">
        <v>6</v>
      </c>
      <c r="Q6" s="31" t="s">
        <v>8</v>
      </c>
      <c r="R6" s="43" t="s">
        <v>4</v>
      </c>
      <c r="S6" s="43" t="s">
        <v>6</v>
      </c>
      <c r="T6" s="44" t="s">
        <v>37</v>
      </c>
      <c r="U6" s="30" t="s">
        <v>42</v>
      </c>
    </row>
    <row r="7" spans="1:21" ht="15.75">
      <c r="A7" s="46">
        <v>1</v>
      </c>
      <c r="B7" s="15">
        <f aca="true" t="shared" si="0" ref="B7:B41">K7</f>
        <v>4256</v>
      </c>
      <c r="C7" s="56" t="s">
        <v>30</v>
      </c>
      <c r="D7" s="16" t="s">
        <v>0</v>
      </c>
      <c r="E7" s="17" t="s">
        <v>18</v>
      </c>
      <c r="F7" s="17">
        <v>2000</v>
      </c>
      <c r="G7" s="18" t="s">
        <v>27</v>
      </c>
      <c r="H7" s="18">
        <f>I7*J7</f>
        <v>43.5</v>
      </c>
      <c r="I7" s="18">
        <v>1.5</v>
      </c>
      <c r="J7" s="18">
        <v>29</v>
      </c>
      <c r="K7" s="19">
        <f aca="true" t="shared" si="1" ref="K7:K41">L7+O7+R7</f>
        <v>4256</v>
      </c>
      <c r="L7" s="39">
        <v>1128</v>
      </c>
      <c r="M7" s="34"/>
      <c r="N7" s="40">
        <v>24</v>
      </c>
      <c r="O7" s="35">
        <v>1056</v>
      </c>
      <c r="P7" s="34">
        <v>5</v>
      </c>
      <c r="Q7" s="48" t="s">
        <v>106</v>
      </c>
      <c r="R7" s="42">
        <v>2072</v>
      </c>
      <c r="S7" s="41"/>
      <c r="T7" s="45">
        <v>0.425</v>
      </c>
      <c r="U7" s="47" t="s">
        <v>132</v>
      </c>
    </row>
    <row r="8" spans="1:21" ht="15.75">
      <c r="A8" s="46">
        <v>2</v>
      </c>
      <c r="B8" s="15">
        <f t="shared" si="0"/>
        <v>4144</v>
      </c>
      <c r="C8" s="56" t="s">
        <v>44</v>
      </c>
      <c r="D8" s="16" t="s">
        <v>0</v>
      </c>
      <c r="E8" s="17" t="s">
        <v>18</v>
      </c>
      <c r="F8" s="17">
        <v>2000</v>
      </c>
      <c r="G8" s="18" t="s">
        <v>27</v>
      </c>
      <c r="H8" s="18">
        <f>I8*J8</f>
        <v>37.5</v>
      </c>
      <c r="I8" s="18">
        <v>1.5</v>
      </c>
      <c r="J8" s="18">
        <v>25</v>
      </c>
      <c r="K8" s="19">
        <f t="shared" si="1"/>
        <v>4144</v>
      </c>
      <c r="L8" s="39">
        <v>1160</v>
      </c>
      <c r="M8" s="34"/>
      <c r="N8" s="40">
        <v>25</v>
      </c>
      <c r="O8" s="35">
        <v>1132</v>
      </c>
      <c r="P8" s="34">
        <v>2</v>
      </c>
      <c r="Q8" s="48" t="s">
        <v>108</v>
      </c>
      <c r="R8" s="42">
        <v>1852</v>
      </c>
      <c r="S8" s="41"/>
      <c r="T8" s="45">
        <v>0.46319444444444446</v>
      </c>
      <c r="U8" s="47" t="s">
        <v>138</v>
      </c>
    </row>
    <row r="9" spans="1:21" ht="15.75">
      <c r="A9" s="46">
        <v>3</v>
      </c>
      <c r="B9" s="15">
        <f t="shared" si="0"/>
        <v>4136</v>
      </c>
      <c r="C9" s="56" t="s">
        <v>77</v>
      </c>
      <c r="D9" s="16" t="s">
        <v>0</v>
      </c>
      <c r="E9" s="17" t="s">
        <v>78</v>
      </c>
      <c r="F9" s="17">
        <v>2000</v>
      </c>
      <c r="G9" s="18" t="s">
        <v>27</v>
      </c>
      <c r="H9" s="18"/>
      <c r="I9" s="18"/>
      <c r="J9" s="18"/>
      <c r="K9" s="19">
        <f t="shared" si="1"/>
        <v>4136</v>
      </c>
      <c r="L9" s="39">
        <v>776</v>
      </c>
      <c r="M9" s="34"/>
      <c r="N9" s="40">
        <v>13</v>
      </c>
      <c r="O9" s="35">
        <v>1344</v>
      </c>
      <c r="P9" s="34">
        <v>1</v>
      </c>
      <c r="Q9" s="48" t="s">
        <v>107</v>
      </c>
      <c r="R9" s="42">
        <v>2016</v>
      </c>
      <c r="S9" s="41"/>
      <c r="T9" s="45">
        <v>0.43472222222222223</v>
      </c>
      <c r="U9" s="47" t="s">
        <v>139</v>
      </c>
    </row>
    <row r="10" spans="1:21" ht="15.75">
      <c r="A10" s="46">
        <v>4</v>
      </c>
      <c r="B10" s="15">
        <f t="shared" si="0"/>
        <v>4020</v>
      </c>
      <c r="C10" s="56" t="s">
        <v>59</v>
      </c>
      <c r="D10" s="16" t="s">
        <v>39</v>
      </c>
      <c r="E10" s="17" t="s">
        <v>40</v>
      </c>
      <c r="F10" s="17">
        <v>2000</v>
      </c>
      <c r="G10" s="18" t="s">
        <v>27</v>
      </c>
      <c r="H10" s="18"/>
      <c r="I10" s="18"/>
      <c r="J10" s="18"/>
      <c r="K10" s="19">
        <f t="shared" si="1"/>
        <v>4020</v>
      </c>
      <c r="L10" s="39">
        <v>1000</v>
      </c>
      <c r="M10" s="34"/>
      <c r="N10" s="40">
        <v>20</v>
      </c>
      <c r="O10" s="35">
        <v>1104</v>
      </c>
      <c r="P10" s="34">
        <v>3</v>
      </c>
      <c r="Q10" s="48" t="s">
        <v>109</v>
      </c>
      <c r="R10" s="42">
        <v>1916</v>
      </c>
      <c r="S10" s="41"/>
      <c r="T10" s="45">
        <v>0.45208333333333334</v>
      </c>
      <c r="U10" s="47" t="s">
        <v>135</v>
      </c>
    </row>
    <row r="11" spans="1:21" ht="15.75">
      <c r="A11" s="46">
        <v>5</v>
      </c>
      <c r="B11" s="15">
        <f t="shared" si="0"/>
        <v>3964</v>
      </c>
      <c r="C11" s="56" t="s">
        <v>34</v>
      </c>
      <c r="D11" s="16" t="s">
        <v>0</v>
      </c>
      <c r="E11" s="17" t="s">
        <v>18</v>
      </c>
      <c r="F11" s="17">
        <v>2000</v>
      </c>
      <c r="G11" s="18" t="s">
        <v>14</v>
      </c>
      <c r="H11" s="18">
        <f>I11*J11</f>
        <v>30</v>
      </c>
      <c r="I11" s="18">
        <v>1.5</v>
      </c>
      <c r="J11" s="18">
        <v>20</v>
      </c>
      <c r="K11" s="19">
        <f t="shared" si="1"/>
        <v>3964</v>
      </c>
      <c r="L11" s="39">
        <v>1064</v>
      </c>
      <c r="M11" s="34"/>
      <c r="N11" s="40">
        <v>22</v>
      </c>
      <c r="O11" s="35">
        <v>1004</v>
      </c>
      <c r="P11" s="34">
        <v>8</v>
      </c>
      <c r="Q11" s="48" t="s">
        <v>100</v>
      </c>
      <c r="R11" s="42">
        <v>1896</v>
      </c>
      <c r="S11" s="41"/>
      <c r="T11" s="45">
        <v>0.45555555555555555</v>
      </c>
      <c r="U11" s="47" t="s">
        <v>126</v>
      </c>
    </row>
    <row r="12" spans="1:21" ht="15.75">
      <c r="A12" s="46">
        <v>6</v>
      </c>
      <c r="B12" s="15">
        <f t="shared" si="0"/>
        <v>3912</v>
      </c>
      <c r="C12" s="56" t="s">
        <v>51</v>
      </c>
      <c r="D12" s="16" t="s">
        <v>0</v>
      </c>
      <c r="E12" s="17" t="s">
        <v>18</v>
      </c>
      <c r="F12" s="17">
        <v>2001</v>
      </c>
      <c r="G12" s="18" t="s">
        <v>14</v>
      </c>
      <c r="H12" s="18"/>
      <c r="I12" s="18"/>
      <c r="J12" s="18"/>
      <c r="K12" s="19">
        <f t="shared" si="1"/>
        <v>3912</v>
      </c>
      <c r="L12" s="39">
        <v>968</v>
      </c>
      <c r="M12" s="34"/>
      <c r="N12" s="40">
        <v>19</v>
      </c>
      <c r="O12" s="35">
        <v>960</v>
      </c>
      <c r="P12" s="34">
        <v>12</v>
      </c>
      <c r="Q12" s="48" t="s">
        <v>110</v>
      </c>
      <c r="R12" s="42">
        <v>1984</v>
      </c>
      <c r="S12" s="41"/>
      <c r="T12" s="45">
        <v>0.44027777777777777</v>
      </c>
      <c r="U12" s="47" t="s">
        <v>119</v>
      </c>
    </row>
    <row r="13" spans="1:21" ht="15.75">
      <c r="A13" s="46">
        <v>7</v>
      </c>
      <c r="B13" s="15">
        <f t="shared" si="0"/>
        <v>3876</v>
      </c>
      <c r="C13" s="56" t="s">
        <v>35</v>
      </c>
      <c r="D13" s="16" t="s">
        <v>0</v>
      </c>
      <c r="E13" s="17" t="s">
        <v>18</v>
      </c>
      <c r="F13" s="17">
        <v>2000</v>
      </c>
      <c r="G13" s="18" t="s">
        <v>14</v>
      </c>
      <c r="H13" s="18">
        <f>I13*J13</f>
        <v>27</v>
      </c>
      <c r="I13" s="18">
        <v>1.5</v>
      </c>
      <c r="J13" s="18">
        <v>18</v>
      </c>
      <c r="K13" s="19">
        <f t="shared" si="1"/>
        <v>3876</v>
      </c>
      <c r="L13" s="39">
        <v>968</v>
      </c>
      <c r="M13" s="34"/>
      <c r="N13" s="40">
        <v>19</v>
      </c>
      <c r="O13" s="35">
        <v>1048</v>
      </c>
      <c r="P13" s="34">
        <v>6</v>
      </c>
      <c r="Q13" s="48" t="s">
        <v>103</v>
      </c>
      <c r="R13" s="42">
        <v>1860</v>
      </c>
      <c r="S13" s="41"/>
      <c r="T13" s="45">
        <v>0.4618055555555556</v>
      </c>
      <c r="U13" s="47" t="s">
        <v>130</v>
      </c>
    </row>
    <row r="14" spans="1:21" ht="15.75">
      <c r="A14" s="46">
        <v>8</v>
      </c>
      <c r="B14" s="15">
        <f t="shared" si="0"/>
        <v>3848</v>
      </c>
      <c r="C14" s="56" t="s">
        <v>45</v>
      </c>
      <c r="D14" s="16" t="s">
        <v>0</v>
      </c>
      <c r="E14" s="17" t="s">
        <v>31</v>
      </c>
      <c r="F14" s="17">
        <v>2000</v>
      </c>
      <c r="G14" s="18" t="s">
        <v>14</v>
      </c>
      <c r="H14" s="18">
        <f>I14*J14</f>
        <v>12</v>
      </c>
      <c r="I14" s="18">
        <v>1.5</v>
      </c>
      <c r="J14" s="18">
        <v>8</v>
      </c>
      <c r="K14" s="19">
        <f t="shared" si="1"/>
        <v>3848</v>
      </c>
      <c r="L14" s="39">
        <v>968</v>
      </c>
      <c r="M14" s="34"/>
      <c r="N14" s="40">
        <v>19</v>
      </c>
      <c r="O14" s="35">
        <v>896</v>
      </c>
      <c r="P14" s="34">
        <v>19</v>
      </c>
      <c r="Q14" s="48" t="s">
        <v>94</v>
      </c>
      <c r="R14" s="42">
        <v>1984</v>
      </c>
      <c r="S14" s="41"/>
      <c r="T14" s="45">
        <v>0.44027777777777777</v>
      </c>
      <c r="U14" s="47" t="s">
        <v>129</v>
      </c>
    </row>
    <row r="15" spans="1:21" ht="15.75">
      <c r="A15" s="46">
        <v>9</v>
      </c>
      <c r="B15" s="15">
        <f t="shared" si="0"/>
        <v>3812</v>
      </c>
      <c r="C15" s="56" t="s">
        <v>47</v>
      </c>
      <c r="D15" s="16" t="s">
        <v>0</v>
      </c>
      <c r="E15" s="17" t="s">
        <v>18</v>
      </c>
      <c r="F15" s="17">
        <v>2001</v>
      </c>
      <c r="G15" s="18" t="s">
        <v>14</v>
      </c>
      <c r="H15" s="18"/>
      <c r="I15" s="18"/>
      <c r="J15" s="18"/>
      <c r="K15" s="19">
        <f t="shared" si="1"/>
        <v>3812</v>
      </c>
      <c r="L15" s="39">
        <v>1064</v>
      </c>
      <c r="M15" s="34"/>
      <c r="N15" s="40">
        <v>22</v>
      </c>
      <c r="O15" s="35">
        <v>868</v>
      </c>
      <c r="P15" s="34">
        <v>23</v>
      </c>
      <c r="Q15" s="48" t="s">
        <v>96</v>
      </c>
      <c r="R15" s="42">
        <v>1880</v>
      </c>
      <c r="S15" s="41"/>
      <c r="T15" s="45">
        <v>0.4583333333333333</v>
      </c>
      <c r="U15" s="47" t="s">
        <v>122</v>
      </c>
    </row>
    <row r="16" spans="1:21" ht="15.75">
      <c r="A16" s="46">
        <v>10</v>
      </c>
      <c r="B16" s="15">
        <f t="shared" si="0"/>
        <v>3812</v>
      </c>
      <c r="C16" s="56" t="s">
        <v>49</v>
      </c>
      <c r="D16" s="16" t="s">
        <v>0</v>
      </c>
      <c r="E16" s="17" t="s">
        <v>18</v>
      </c>
      <c r="F16" s="17">
        <v>2001</v>
      </c>
      <c r="G16" s="18" t="s">
        <v>14</v>
      </c>
      <c r="H16" s="18"/>
      <c r="I16" s="18"/>
      <c r="J16" s="18"/>
      <c r="K16" s="19">
        <f t="shared" si="1"/>
        <v>3812</v>
      </c>
      <c r="L16" s="39">
        <v>872</v>
      </c>
      <c r="M16" s="34"/>
      <c r="N16" s="40">
        <v>16</v>
      </c>
      <c r="O16" s="35">
        <v>924</v>
      </c>
      <c r="P16" s="34">
        <v>15</v>
      </c>
      <c r="Q16" s="48" t="s">
        <v>95</v>
      </c>
      <c r="R16" s="42">
        <v>2016</v>
      </c>
      <c r="S16" s="41"/>
      <c r="T16" s="45">
        <v>0.43472222222222223</v>
      </c>
      <c r="U16" s="47" t="s">
        <v>120</v>
      </c>
    </row>
    <row r="17" spans="1:21" ht="15.75">
      <c r="A17" s="46">
        <v>11</v>
      </c>
      <c r="B17" s="15">
        <f t="shared" si="0"/>
        <v>3788</v>
      </c>
      <c r="C17" s="56" t="s">
        <v>48</v>
      </c>
      <c r="D17" s="16" t="s">
        <v>0</v>
      </c>
      <c r="E17" s="17" t="s">
        <v>28</v>
      </c>
      <c r="F17" s="17">
        <v>2001</v>
      </c>
      <c r="G17" s="18" t="s">
        <v>27</v>
      </c>
      <c r="H17" s="18"/>
      <c r="I17" s="18"/>
      <c r="J17" s="18"/>
      <c r="K17" s="19">
        <f t="shared" si="1"/>
        <v>3788</v>
      </c>
      <c r="L17" s="39">
        <v>872</v>
      </c>
      <c r="M17" s="34"/>
      <c r="N17" s="40">
        <v>16</v>
      </c>
      <c r="O17" s="35">
        <v>1024</v>
      </c>
      <c r="P17" s="34">
        <v>7</v>
      </c>
      <c r="Q17" s="48" t="s">
        <v>104</v>
      </c>
      <c r="R17" s="42">
        <v>1892</v>
      </c>
      <c r="S17" s="41"/>
      <c r="T17" s="45">
        <v>0.45625</v>
      </c>
      <c r="U17" s="47" t="s">
        <v>128</v>
      </c>
    </row>
    <row r="18" spans="1:21" ht="15.75">
      <c r="A18" s="46">
        <v>12</v>
      </c>
      <c r="B18" s="15">
        <f t="shared" si="0"/>
        <v>3752</v>
      </c>
      <c r="C18" s="56" t="s">
        <v>56</v>
      </c>
      <c r="D18" s="16" t="s">
        <v>0</v>
      </c>
      <c r="E18" s="17" t="s">
        <v>18</v>
      </c>
      <c r="F18" s="17">
        <v>2000</v>
      </c>
      <c r="G18" s="18" t="s">
        <v>27</v>
      </c>
      <c r="H18" s="18"/>
      <c r="I18" s="18"/>
      <c r="J18" s="18"/>
      <c r="K18" s="19">
        <f t="shared" si="1"/>
        <v>3752</v>
      </c>
      <c r="L18" s="39">
        <v>1000</v>
      </c>
      <c r="M18" s="34"/>
      <c r="N18" s="40">
        <v>20</v>
      </c>
      <c r="O18" s="35">
        <v>872</v>
      </c>
      <c r="P18" s="34">
        <v>22</v>
      </c>
      <c r="Q18" s="48" t="s">
        <v>102</v>
      </c>
      <c r="R18" s="42">
        <v>1880</v>
      </c>
      <c r="S18" s="41"/>
      <c r="T18" s="45">
        <v>0.4583333333333333</v>
      </c>
      <c r="U18" s="47" t="s">
        <v>116</v>
      </c>
    </row>
    <row r="19" spans="1:21" ht="15.75">
      <c r="A19" s="46">
        <v>13</v>
      </c>
      <c r="B19" s="15">
        <f t="shared" si="0"/>
        <v>3728</v>
      </c>
      <c r="C19" s="56" t="s">
        <v>33</v>
      </c>
      <c r="D19" s="16" t="s">
        <v>0</v>
      </c>
      <c r="E19" s="17" t="s">
        <v>18</v>
      </c>
      <c r="F19" s="17">
        <v>2000</v>
      </c>
      <c r="G19" s="18" t="s">
        <v>14</v>
      </c>
      <c r="H19" s="18">
        <f>I19*J19</f>
        <v>21</v>
      </c>
      <c r="I19" s="18">
        <v>1.5</v>
      </c>
      <c r="J19" s="18">
        <v>14</v>
      </c>
      <c r="K19" s="19">
        <f t="shared" si="1"/>
        <v>3728</v>
      </c>
      <c r="L19" s="39">
        <v>968</v>
      </c>
      <c r="M19" s="34"/>
      <c r="N19" s="40">
        <v>19</v>
      </c>
      <c r="O19" s="35">
        <v>840</v>
      </c>
      <c r="P19" s="34">
        <v>24</v>
      </c>
      <c r="Q19" s="48" t="s">
        <v>92</v>
      </c>
      <c r="R19" s="42">
        <v>1920</v>
      </c>
      <c r="S19" s="41"/>
      <c r="T19" s="45">
        <v>0.4513888888888889</v>
      </c>
      <c r="U19" s="47" t="s">
        <v>118</v>
      </c>
    </row>
    <row r="20" spans="1:21" ht="15.75">
      <c r="A20" s="46">
        <v>14</v>
      </c>
      <c r="B20" s="15">
        <f t="shared" si="0"/>
        <v>3716</v>
      </c>
      <c r="C20" s="56" t="s">
        <v>111</v>
      </c>
      <c r="D20" s="16" t="s">
        <v>0</v>
      </c>
      <c r="E20" s="17" t="s">
        <v>28</v>
      </c>
      <c r="F20" s="17">
        <v>2000</v>
      </c>
      <c r="G20" s="18" t="s">
        <v>14</v>
      </c>
      <c r="H20" s="18">
        <f>I20*J20</f>
        <v>15</v>
      </c>
      <c r="I20" s="18">
        <v>1.5</v>
      </c>
      <c r="J20" s="18">
        <v>10</v>
      </c>
      <c r="K20" s="19">
        <f t="shared" si="1"/>
        <v>3716</v>
      </c>
      <c r="L20" s="39">
        <v>680</v>
      </c>
      <c r="M20" s="34"/>
      <c r="N20" s="40">
        <v>10</v>
      </c>
      <c r="O20" s="35">
        <v>936</v>
      </c>
      <c r="P20" s="34">
        <v>14</v>
      </c>
      <c r="Q20" s="48" t="s">
        <v>84</v>
      </c>
      <c r="R20" s="42">
        <v>2100</v>
      </c>
      <c r="S20" s="41"/>
      <c r="T20" s="45">
        <v>0.4201388888888889</v>
      </c>
      <c r="U20" s="47" t="s">
        <v>137</v>
      </c>
    </row>
    <row r="21" spans="1:21" ht="15.75">
      <c r="A21" s="46">
        <v>15</v>
      </c>
      <c r="B21" s="15">
        <f t="shared" si="0"/>
        <v>3636</v>
      </c>
      <c r="C21" s="56" t="s">
        <v>52</v>
      </c>
      <c r="D21" s="16" t="s">
        <v>0</v>
      </c>
      <c r="E21" s="17" t="s">
        <v>28</v>
      </c>
      <c r="F21" s="17">
        <v>2001</v>
      </c>
      <c r="G21" s="18" t="s">
        <v>14</v>
      </c>
      <c r="H21" s="18"/>
      <c r="I21" s="18"/>
      <c r="J21" s="18"/>
      <c r="K21" s="19">
        <f t="shared" si="1"/>
        <v>3636</v>
      </c>
      <c r="L21" s="39">
        <v>776</v>
      </c>
      <c r="M21" s="34"/>
      <c r="N21" s="40">
        <v>13</v>
      </c>
      <c r="O21" s="35">
        <v>756</v>
      </c>
      <c r="P21" s="34">
        <v>26</v>
      </c>
      <c r="Q21" s="48" t="s">
        <v>88</v>
      </c>
      <c r="R21" s="42">
        <v>2104</v>
      </c>
      <c r="S21" s="41"/>
      <c r="T21" s="45">
        <v>0.41944444444444445</v>
      </c>
      <c r="U21" s="47" t="s">
        <v>136</v>
      </c>
    </row>
    <row r="22" spans="1:21" ht="15.75">
      <c r="A22" s="46">
        <v>16</v>
      </c>
      <c r="B22" s="15">
        <f t="shared" si="0"/>
        <v>3620</v>
      </c>
      <c r="C22" s="56" t="s">
        <v>36</v>
      </c>
      <c r="D22" s="16" t="s">
        <v>0</v>
      </c>
      <c r="E22" s="17" t="s">
        <v>18</v>
      </c>
      <c r="F22" s="17">
        <v>2000</v>
      </c>
      <c r="G22" s="18" t="s">
        <v>14</v>
      </c>
      <c r="H22" s="18">
        <f>I22*J22</f>
        <v>19.5</v>
      </c>
      <c r="I22" s="18">
        <v>1.5</v>
      </c>
      <c r="J22" s="18">
        <v>13</v>
      </c>
      <c r="K22" s="19">
        <f t="shared" si="1"/>
        <v>3620</v>
      </c>
      <c r="L22" s="39">
        <v>840</v>
      </c>
      <c r="M22" s="34"/>
      <c r="N22" s="40">
        <v>15</v>
      </c>
      <c r="O22" s="35">
        <v>964</v>
      </c>
      <c r="P22" s="34">
        <v>11</v>
      </c>
      <c r="Q22" s="48" t="s">
        <v>97</v>
      </c>
      <c r="R22" s="42">
        <v>1816</v>
      </c>
      <c r="S22" s="41"/>
      <c r="T22" s="45">
        <v>0.4694444444444445</v>
      </c>
      <c r="U22" s="47" t="s">
        <v>121</v>
      </c>
    </row>
    <row r="23" spans="1:21" ht="15.75">
      <c r="A23" s="46">
        <v>17</v>
      </c>
      <c r="B23" s="15">
        <f t="shared" si="0"/>
        <v>3900</v>
      </c>
      <c r="C23" s="56" t="s">
        <v>38</v>
      </c>
      <c r="D23" s="16" t="s">
        <v>0</v>
      </c>
      <c r="E23" s="17" t="s">
        <v>18</v>
      </c>
      <c r="F23" s="17">
        <v>2000</v>
      </c>
      <c r="G23" s="18" t="s">
        <v>14</v>
      </c>
      <c r="H23" s="18">
        <f>I23*J23</f>
        <v>13.5</v>
      </c>
      <c r="I23" s="18">
        <v>1.5</v>
      </c>
      <c r="J23" s="18">
        <v>9</v>
      </c>
      <c r="K23" s="19">
        <f t="shared" si="1"/>
        <v>3900</v>
      </c>
      <c r="L23" s="39">
        <v>872</v>
      </c>
      <c r="M23" s="34"/>
      <c r="N23" s="40">
        <v>16</v>
      </c>
      <c r="O23" s="35">
        <v>1016</v>
      </c>
      <c r="P23" s="34">
        <v>20</v>
      </c>
      <c r="Q23" s="48" t="s">
        <v>141</v>
      </c>
      <c r="R23" s="42">
        <v>2012</v>
      </c>
      <c r="S23" s="41"/>
      <c r="T23" s="45">
        <v>0.4354166666666666</v>
      </c>
      <c r="U23" s="47" t="s">
        <v>142</v>
      </c>
    </row>
    <row r="24" spans="1:21" ht="15.75">
      <c r="A24" s="46">
        <v>18</v>
      </c>
      <c r="B24" s="15">
        <f t="shared" si="0"/>
        <v>3428</v>
      </c>
      <c r="C24" s="56" t="s">
        <v>32</v>
      </c>
      <c r="D24" s="16" t="s">
        <v>0</v>
      </c>
      <c r="E24" s="17" t="s">
        <v>18</v>
      </c>
      <c r="F24" s="17">
        <v>2000</v>
      </c>
      <c r="G24" s="18" t="s">
        <v>14</v>
      </c>
      <c r="H24" s="18">
        <f>I24*J24</f>
        <v>6</v>
      </c>
      <c r="I24" s="18">
        <v>1.5</v>
      </c>
      <c r="J24" s="18">
        <v>4</v>
      </c>
      <c r="K24" s="19">
        <f t="shared" si="1"/>
        <v>3428</v>
      </c>
      <c r="L24" s="39">
        <v>1096</v>
      </c>
      <c r="M24" s="34"/>
      <c r="N24" s="40">
        <v>23</v>
      </c>
      <c r="O24" s="35">
        <v>960</v>
      </c>
      <c r="P24" s="34">
        <v>13</v>
      </c>
      <c r="Q24" s="48" t="s">
        <v>101</v>
      </c>
      <c r="R24" s="42">
        <v>1372</v>
      </c>
      <c r="S24" s="41"/>
      <c r="T24" s="45">
        <v>0.5465277777777778</v>
      </c>
      <c r="U24" s="47" t="s">
        <v>140</v>
      </c>
    </row>
    <row r="25" spans="1:21" ht="15.75">
      <c r="A25" s="46">
        <v>19</v>
      </c>
      <c r="B25" s="15">
        <f t="shared" si="0"/>
        <v>3416</v>
      </c>
      <c r="C25" s="56" t="s">
        <v>73</v>
      </c>
      <c r="D25" s="16" t="s">
        <v>0</v>
      </c>
      <c r="E25" s="17" t="s">
        <v>74</v>
      </c>
      <c r="F25" s="17">
        <v>2000</v>
      </c>
      <c r="G25" s="18" t="s">
        <v>14</v>
      </c>
      <c r="H25" s="18"/>
      <c r="I25" s="18"/>
      <c r="J25" s="18"/>
      <c r="K25" s="19">
        <f t="shared" si="1"/>
        <v>3416</v>
      </c>
      <c r="L25" s="39">
        <v>968</v>
      </c>
      <c r="M25" s="34"/>
      <c r="N25" s="40">
        <v>19</v>
      </c>
      <c r="O25" s="35">
        <v>1092</v>
      </c>
      <c r="P25" s="34">
        <v>4</v>
      </c>
      <c r="Q25" s="48" t="s">
        <v>105</v>
      </c>
      <c r="R25" s="42">
        <v>1356</v>
      </c>
      <c r="S25" s="41"/>
      <c r="T25" s="45">
        <v>0.5493055555555556</v>
      </c>
      <c r="U25" s="47" t="s">
        <v>123</v>
      </c>
    </row>
    <row r="26" spans="1:21" ht="15.75">
      <c r="A26" s="46">
        <v>20</v>
      </c>
      <c r="B26" s="15">
        <f t="shared" si="0"/>
        <v>3388</v>
      </c>
      <c r="C26" s="55" t="s">
        <v>43</v>
      </c>
      <c r="D26" s="16" t="s">
        <v>0</v>
      </c>
      <c r="E26" s="17" t="s">
        <v>28</v>
      </c>
      <c r="F26" s="17">
        <v>2000</v>
      </c>
      <c r="G26" s="18" t="s">
        <v>14</v>
      </c>
      <c r="H26" s="18">
        <f>I26*J26</f>
        <v>10.5</v>
      </c>
      <c r="I26" s="18">
        <v>1.5</v>
      </c>
      <c r="J26" s="18">
        <v>7</v>
      </c>
      <c r="K26" s="19">
        <f t="shared" si="1"/>
        <v>3388</v>
      </c>
      <c r="L26" s="39">
        <v>680</v>
      </c>
      <c r="M26" s="34"/>
      <c r="N26" s="40">
        <v>10</v>
      </c>
      <c r="O26" s="35">
        <v>984</v>
      </c>
      <c r="P26" s="34">
        <v>10</v>
      </c>
      <c r="Q26" s="49" t="s">
        <v>99</v>
      </c>
      <c r="R26" s="42">
        <v>1724</v>
      </c>
      <c r="S26" s="41"/>
      <c r="T26" s="45">
        <v>0.48541666666666666</v>
      </c>
      <c r="U26" s="47" t="s">
        <v>117</v>
      </c>
    </row>
    <row r="27" spans="1:21" ht="15.75">
      <c r="A27" s="46">
        <v>21</v>
      </c>
      <c r="B27" s="15">
        <f t="shared" si="0"/>
        <v>3128</v>
      </c>
      <c r="C27" s="54" t="s">
        <v>72</v>
      </c>
      <c r="D27" s="16" t="s">
        <v>0</v>
      </c>
      <c r="E27" s="17" t="s">
        <v>68</v>
      </c>
      <c r="F27" s="17">
        <v>2001</v>
      </c>
      <c r="G27" s="18" t="s">
        <v>69</v>
      </c>
      <c r="H27" s="18"/>
      <c r="I27" s="18"/>
      <c r="J27" s="18"/>
      <c r="K27" s="19">
        <f t="shared" si="1"/>
        <v>3128</v>
      </c>
      <c r="L27" s="39">
        <v>712</v>
      </c>
      <c r="M27" s="34"/>
      <c r="N27" s="40">
        <v>11</v>
      </c>
      <c r="O27" s="35">
        <v>912</v>
      </c>
      <c r="P27" s="34">
        <v>17</v>
      </c>
      <c r="Q27" s="48" t="s">
        <v>90</v>
      </c>
      <c r="R27" s="42">
        <v>1504</v>
      </c>
      <c r="S27" s="41"/>
      <c r="T27" s="45">
        <v>0.5236111111111111</v>
      </c>
      <c r="U27" s="47" t="s">
        <v>131</v>
      </c>
    </row>
    <row r="28" spans="1:22" ht="15.75">
      <c r="A28" s="46">
        <v>22</v>
      </c>
      <c r="B28" s="15">
        <f t="shared" si="0"/>
        <v>3120</v>
      </c>
      <c r="C28" s="54" t="s">
        <v>66</v>
      </c>
      <c r="D28" s="16" t="s">
        <v>0</v>
      </c>
      <c r="E28" s="17" t="s">
        <v>28</v>
      </c>
      <c r="F28" s="17">
        <v>2001</v>
      </c>
      <c r="G28" s="18" t="s">
        <v>14</v>
      </c>
      <c r="H28" s="18"/>
      <c r="I28" s="18"/>
      <c r="J28" s="18"/>
      <c r="K28" s="19">
        <f t="shared" si="1"/>
        <v>3120</v>
      </c>
      <c r="L28" s="39">
        <v>552</v>
      </c>
      <c r="M28" s="34"/>
      <c r="N28" s="40">
        <v>6</v>
      </c>
      <c r="O28" s="35">
        <v>1004</v>
      </c>
      <c r="P28" s="34">
        <v>9</v>
      </c>
      <c r="Q28" s="48" t="s">
        <v>98</v>
      </c>
      <c r="R28" s="42">
        <v>1564</v>
      </c>
      <c r="S28" s="41"/>
      <c r="T28" s="45">
        <v>0.5131944444444444</v>
      </c>
      <c r="U28" s="47" t="s">
        <v>124</v>
      </c>
      <c r="V28" t="s">
        <v>61</v>
      </c>
    </row>
    <row r="29" spans="1:21" ht="15.75">
      <c r="A29" s="46">
        <v>23</v>
      </c>
      <c r="B29" s="15">
        <f t="shared" si="0"/>
        <v>2924</v>
      </c>
      <c r="C29" s="54" t="s">
        <v>46</v>
      </c>
      <c r="D29" s="16" t="s">
        <v>0</v>
      </c>
      <c r="E29" s="17" t="s">
        <v>18</v>
      </c>
      <c r="F29" s="17">
        <v>2000</v>
      </c>
      <c r="G29" s="18" t="s">
        <v>14</v>
      </c>
      <c r="H29" s="18"/>
      <c r="I29" s="18">
        <v>1.5</v>
      </c>
      <c r="J29" s="18"/>
      <c r="K29" s="19">
        <f t="shared" si="1"/>
        <v>2924</v>
      </c>
      <c r="L29" s="39">
        <v>712</v>
      </c>
      <c r="M29" s="34"/>
      <c r="N29" s="40">
        <v>11</v>
      </c>
      <c r="O29" s="35">
        <v>884</v>
      </c>
      <c r="P29" s="34">
        <v>21</v>
      </c>
      <c r="Q29" s="48" t="s">
        <v>85</v>
      </c>
      <c r="R29" s="42">
        <v>1328</v>
      </c>
      <c r="S29" s="41"/>
      <c r="T29" s="50">
        <v>0.5541666666666667</v>
      </c>
      <c r="U29" s="47" t="s">
        <v>123</v>
      </c>
    </row>
    <row r="30" spans="1:21" ht="15.75">
      <c r="A30" s="46">
        <v>24</v>
      </c>
      <c r="B30" s="15">
        <f t="shared" si="0"/>
        <v>2920</v>
      </c>
      <c r="C30" s="54" t="s">
        <v>67</v>
      </c>
      <c r="D30" s="16" t="s">
        <v>0</v>
      </c>
      <c r="E30" s="17" t="s">
        <v>68</v>
      </c>
      <c r="F30" s="17">
        <v>2000</v>
      </c>
      <c r="G30" s="18" t="s">
        <v>69</v>
      </c>
      <c r="H30" s="18"/>
      <c r="I30" s="18"/>
      <c r="J30" s="18"/>
      <c r="K30" s="19">
        <f t="shared" si="1"/>
        <v>2920</v>
      </c>
      <c r="L30" s="39">
        <v>680</v>
      </c>
      <c r="M30" s="34"/>
      <c r="N30" s="40">
        <v>10</v>
      </c>
      <c r="O30" s="35">
        <v>712</v>
      </c>
      <c r="P30" s="34">
        <v>28</v>
      </c>
      <c r="Q30" s="48" t="s">
        <v>93</v>
      </c>
      <c r="R30" s="42">
        <v>1528</v>
      </c>
      <c r="S30" s="41"/>
      <c r="T30" s="50">
        <v>0.5194444444444445</v>
      </c>
      <c r="U30" s="47" t="s">
        <v>133</v>
      </c>
    </row>
    <row r="31" spans="1:21" ht="15.75">
      <c r="A31" s="46">
        <v>25</v>
      </c>
      <c r="B31" s="15">
        <f t="shared" si="0"/>
        <v>2848</v>
      </c>
      <c r="C31" s="54" t="s">
        <v>70</v>
      </c>
      <c r="D31" s="16" t="s">
        <v>0</v>
      </c>
      <c r="E31" s="17" t="s">
        <v>68</v>
      </c>
      <c r="F31" s="17">
        <v>2000</v>
      </c>
      <c r="G31" s="18" t="s">
        <v>69</v>
      </c>
      <c r="H31" s="18"/>
      <c r="I31" s="18"/>
      <c r="J31" s="18"/>
      <c r="K31" s="19">
        <f t="shared" si="1"/>
        <v>2848</v>
      </c>
      <c r="L31" s="39">
        <v>840</v>
      </c>
      <c r="M31" s="34"/>
      <c r="N31" s="40">
        <v>15</v>
      </c>
      <c r="O31" s="35">
        <v>924</v>
      </c>
      <c r="P31" s="34">
        <v>16</v>
      </c>
      <c r="Q31" s="48" t="s">
        <v>91</v>
      </c>
      <c r="R31" s="42">
        <v>1084</v>
      </c>
      <c r="S31" s="41"/>
      <c r="T31" s="50">
        <v>0.5965277777777778</v>
      </c>
      <c r="U31" s="47" t="s">
        <v>134</v>
      </c>
    </row>
    <row r="32" spans="1:21" ht="15.75">
      <c r="A32" s="46">
        <v>26</v>
      </c>
      <c r="B32" s="15">
        <f t="shared" si="0"/>
        <v>2844</v>
      </c>
      <c r="C32" s="54" t="s">
        <v>71</v>
      </c>
      <c r="D32" s="16" t="s">
        <v>0</v>
      </c>
      <c r="E32" s="17" t="s">
        <v>68</v>
      </c>
      <c r="F32" s="17">
        <v>2001</v>
      </c>
      <c r="G32" s="18" t="s">
        <v>69</v>
      </c>
      <c r="H32" s="18">
        <f>I32*J32</f>
        <v>9</v>
      </c>
      <c r="I32" s="18">
        <v>1.5</v>
      </c>
      <c r="J32" s="18">
        <v>6</v>
      </c>
      <c r="K32" s="19">
        <f t="shared" si="1"/>
        <v>2844</v>
      </c>
      <c r="L32" s="39">
        <v>712</v>
      </c>
      <c r="M32" s="34"/>
      <c r="N32" s="40">
        <v>11</v>
      </c>
      <c r="O32" s="35">
        <v>696</v>
      </c>
      <c r="P32" s="34">
        <v>29</v>
      </c>
      <c r="Q32" s="48" t="s">
        <v>83</v>
      </c>
      <c r="R32" s="42">
        <v>1436</v>
      </c>
      <c r="S32" s="41"/>
      <c r="T32" s="45">
        <v>0.5354166666666667</v>
      </c>
      <c r="U32" s="47" t="s">
        <v>123</v>
      </c>
    </row>
    <row r="33" spans="1:21" ht="15.75">
      <c r="A33" s="46">
        <v>27</v>
      </c>
      <c r="B33" s="15">
        <f t="shared" si="0"/>
        <v>2828</v>
      </c>
      <c r="C33" s="54" t="s">
        <v>57</v>
      </c>
      <c r="D33" s="16" t="s">
        <v>0</v>
      </c>
      <c r="E33" s="17" t="s">
        <v>18</v>
      </c>
      <c r="F33" s="17">
        <v>2000</v>
      </c>
      <c r="G33" s="18" t="s">
        <v>29</v>
      </c>
      <c r="H33" s="18"/>
      <c r="I33" s="18"/>
      <c r="J33" s="18"/>
      <c r="K33" s="19">
        <f t="shared" si="1"/>
        <v>2828</v>
      </c>
      <c r="L33" s="39">
        <v>616</v>
      </c>
      <c r="M33" s="34"/>
      <c r="N33" s="40">
        <v>8</v>
      </c>
      <c r="O33" s="35">
        <v>728</v>
      </c>
      <c r="P33" s="34">
        <v>27</v>
      </c>
      <c r="Q33" s="48" t="s">
        <v>86</v>
      </c>
      <c r="R33" s="42">
        <v>1484</v>
      </c>
      <c r="S33" s="41"/>
      <c r="T33" s="45">
        <v>0.5270833333333333</v>
      </c>
      <c r="U33" s="47" t="s">
        <v>123</v>
      </c>
    </row>
    <row r="34" spans="1:21" ht="15.75">
      <c r="A34" s="46">
        <v>28</v>
      </c>
      <c r="B34" s="15">
        <f t="shared" si="0"/>
        <v>2768</v>
      </c>
      <c r="C34" s="54" t="s">
        <v>60</v>
      </c>
      <c r="D34" s="16" t="s">
        <v>39</v>
      </c>
      <c r="E34" s="17" t="s">
        <v>40</v>
      </c>
      <c r="F34" s="17">
        <v>2001</v>
      </c>
      <c r="G34" s="18" t="s">
        <v>53</v>
      </c>
      <c r="H34" s="18"/>
      <c r="I34" s="18"/>
      <c r="J34" s="18"/>
      <c r="K34" s="19">
        <f t="shared" si="1"/>
        <v>2768</v>
      </c>
      <c r="L34" s="39">
        <v>584</v>
      </c>
      <c r="M34" s="34"/>
      <c r="N34" s="40">
        <v>7</v>
      </c>
      <c r="O34" s="35">
        <v>460</v>
      </c>
      <c r="P34" s="34">
        <v>32</v>
      </c>
      <c r="Q34" s="48" t="s">
        <v>87</v>
      </c>
      <c r="R34" s="42">
        <v>1724</v>
      </c>
      <c r="S34" s="41"/>
      <c r="T34" s="45">
        <v>0.48541666666666666</v>
      </c>
      <c r="U34" s="47" t="s">
        <v>125</v>
      </c>
    </row>
    <row r="35" spans="1:21" ht="15.75">
      <c r="A35" s="46">
        <v>29</v>
      </c>
      <c r="B35" s="15">
        <f t="shared" si="0"/>
        <v>2560</v>
      </c>
      <c r="C35" s="54" t="s">
        <v>54</v>
      </c>
      <c r="D35" s="16" t="s">
        <v>0</v>
      </c>
      <c r="E35" s="17" t="s">
        <v>18</v>
      </c>
      <c r="F35" s="17">
        <v>2001</v>
      </c>
      <c r="G35" s="18" t="s">
        <v>29</v>
      </c>
      <c r="H35" s="18"/>
      <c r="I35" s="18"/>
      <c r="J35" s="18"/>
      <c r="K35" s="19">
        <f t="shared" si="1"/>
        <v>2560</v>
      </c>
      <c r="L35" s="39">
        <v>648</v>
      </c>
      <c r="M35" s="34"/>
      <c r="N35" s="40">
        <v>9</v>
      </c>
      <c r="O35" s="35">
        <v>652</v>
      </c>
      <c r="P35" s="34">
        <v>31</v>
      </c>
      <c r="Q35" s="48" t="s">
        <v>81</v>
      </c>
      <c r="R35" s="42">
        <v>1260</v>
      </c>
      <c r="S35" s="41"/>
      <c r="T35" s="45">
        <v>0.5659722222222222</v>
      </c>
      <c r="U35" s="47" t="s">
        <v>127</v>
      </c>
    </row>
    <row r="36" spans="1:21" ht="15.75">
      <c r="A36" s="46">
        <v>30</v>
      </c>
      <c r="B36" s="15">
        <f t="shared" si="0"/>
        <v>2288</v>
      </c>
      <c r="C36" s="54" t="s">
        <v>55</v>
      </c>
      <c r="D36" s="16" t="s">
        <v>0</v>
      </c>
      <c r="E36" s="17" t="s">
        <v>18</v>
      </c>
      <c r="F36" s="17">
        <v>2001</v>
      </c>
      <c r="G36" s="18" t="s">
        <v>29</v>
      </c>
      <c r="H36" s="18"/>
      <c r="I36" s="18"/>
      <c r="J36" s="18"/>
      <c r="K36" s="19">
        <f t="shared" si="1"/>
        <v>2288</v>
      </c>
      <c r="L36" s="39">
        <v>488</v>
      </c>
      <c r="M36" s="34"/>
      <c r="N36" s="40">
        <v>4</v>
      </c>
      <c r="O36" s="35">
        <v>664</v>
      </c>
      <c r="P36" s="34">
        <v>30</v>
      </c>
      <c r="Q36" s="48" t="s">
        <v>80</v>
      </c>
      <c r="R36" s="42">
        <v>1136</v>
      </c>
      <c r="S36" s="41"/>
      <c r="T36" s="45">
        <v>0.6097222222222222</v>
      </c>
      <c r="U36" s="47" t="s">
        <v>123</v>
      </c>
    </row>
    <row r="37" spans="1:21" ht="15.75">
      <c r="A37" s="46">
        <v>31</v>
      </c>
      <c r="B37" s="15">
        <f t="shared" si="0"/>
        <v>2256</v>
      </c>
      <c r="C37" s="56" t="s">
        <v>50</v>
      </c>
      <c r="D37" s="16" t="s">
        <v>0</v>
      </c>
      <c r="E37" s="17" t="s">
        <v>18</v>
      </c>
      <c r="F37" s="17">
        <v>2001</v>
      </c>
      <c r="G37" s="18" t="s">
        <v>29</v>
      </c>
      <c r="H37" s="18"/>
      <c r="I37" s="18"/>
      <c r="J37" s="18"/>
      <c r="K37" s="19">
        <f t="shared" si="1"/>
        <v>2256</v>
      </c>
      <c r="L37" s="39"/>
      <c r="M37" s="34"/>
      <c r="N37" s="40"/>
      <c r="O37" s="35">
        <v>908</v>
      </c>
      <c r="P37" s="34">
        <v>18</v>
      </c>
      <c r="Q37" s="48" t="s">
        <v>89</v>
      </c>
      <c r="R37" s="42">
        <v>1348</v>
      </c>
      <c r="S37" s="41"/>
      <c r="T37" s="45">
        <v>0.5506944444444445</v>
      </c>
      <c r="U37" s="47" t="s">
        <v>123</v>
      </c>
    </row>
    <row r="38" spans="1:21" ht="15.75">
      <c r="A38" s="46">
        <v>32</v>
      </c>
      <c r="B38" s="15">
        <f t="shared" si="0"/>
        <v>1816</v>
      </c>
      <c r="C38" s="56" t="s">
        <v>79</v>
      </c>
      <c r="D38" s="16" t="s">
        <v>39</v>
      </c>
      <c r="E38" s="17" t="s">
        <v>40</v>
      </c>
      <c r="F38" s="17">
        <v>2000</v>
      </c>
      <c r="G38" s="18" t="s">
        <v>53</v>
      </c>
      <c r="H38" s="18"/>
      <c r="I38" s="18"/>
      <c r="J38" s="18"/>
      <c r="K38" s="19">
        <f t="shared" si="1"/>
        <v>1816</v>
      </c>
      <c r="L38" s="39">
        <v>680</v>
      </c>
      <c r="M38" s="34"/>
      <c r="N38" s="40">
        <v>10</v>
      </c>
      <c r="O38" s="35">
        <v>324</v>
      </c>
      <c r="P38" s="34">
        <v>33</v>
      </c>
      <c r="Q38" s="48" t="s">
        <v>82</v>
      </c>
      <c r="R38" s="42">
        <v>812</v>
      </c>
      <c r="S38" s="41"/>
      <c r="T38" s="45">
        <v>0.6437499999999999</v>
      </c>
      <c r="U38" s="47" t="s">
        <v>115</v>
      </c>
    </row>
    <row r="39" spans="1:21" ht="15.75">
      <c r="A39" s="46">
        <v>33</v>
      </c>
      <c r="B39" s="15">
        <f t="shared" si="0"/>
        <v>1508</v>
      </c>
      <c r="C39" s="56" t="s">
        <v>113</v>
      </c>
      <c r="D39" s="16" t="s">
        <v>39</v>
      </c>
      <c r="E39" s="17" t="s">
        <v>40</v>
      </c>
      <c r="F39" s="17">
        <v>2001</v>
      </c>
      <c r="G39" s="18" t="s">
        <v>53</v>
      </c>
      <c r="H39" s="18"/>
      <c r="I39" s="18"/>
      <c r="J39" s="18"/>
      <c r="K39" s="19">
        <f t="shared" si="1"/>
        <v>1508</v>
      </c>
      <c r="L39" s="39"/>
      <c r="M39" s="34"/>
      <c r="N39" s="40"/>
      <c r="O39" s="35">
        <v>696</v>
      </c>
      <c r="P39" s="34">
        <v>29</v>
      </c>
      <c r="Q39" s="48" t="s">
        <v>114</v>
      </c>
      <c r="R39" s="42">
        <v>812</v>
      </c>
      <c r="S39" s="41"/>
      <c r="T39" s="45">
        <v>0.6437499999999999</v>
      </c>
      <c r="U39" s="47" t="s">
        <v>123</v>
      </c>
    </row>
    <row r="40" spans="1:21" ht="15.75">
      <c r="A40" s="46">
        <v>34</v>
      </c>
      <c r="B40" s="15">
        <f t="shared" si="0"/>
        <v>1488</v>
      </c>
      <c r="C40" s="54" t="s">
        <v>75</v>
      </c>
      <c r="D40" s="16" t="s">
        <v>0</v>
      </c>
      <c r="E40" s="17" t="s">
        <v>18</v>
      </c>
      <c r="F40" s="17">
        <v>2000</v>
      </c>
      <c r="G40" s="18" t="s">
        <v>29</v>
      </c>
      <c r="H40" s="18"/>
      <c r="I40" s="18"/>
      <c r="J40" s="18"/>
      <c r="K40" s="19">
        <f t="shared" si="1"/>
        <v>1488</v>
      </c>
      <c r="L40" s="39"/>
      <c r="M40" s="34"/>
      <c r="N40" s="40" t="s">
        <v>76</v>
      </c>
      <c r="O40" s="35">
        <v>324</v>
      </c>
      <c r="P40" s="34">
        <v>33</v>
      </c>
      <c r="Q40" s="48" t="s">
        <v>82</v>
      </c>
      <c r="R40" s="42">
        <v>1164</v>
      </c>
      <c r="S40" s="41"/>
      <c r="T40" s="45">
        <v>0.5826388888888888</v>
      </c>
      <c r="U40" s="47" t="s">
        <v>123</v>
      </c>
    </row>
    <row r="41" spans="1:21" ht="15.75">
      <c r="A41" s="46">
        <v>35</v>
      </c>
      <c r="B41" s="15">
        <f t="shared" si="0"/>
        <v>316</v>
      </c>
      <c r="C41" s="56" t="s">
        <v>58</v>
      </c>
      <c r="D41" s="16" t="s">
        <v>39</v>
      </c>
      <c r="E41" s="17" t="s">
        <v>40</v>
      </c>
      <c r="F41" s="17">
        <v>2000</v>
      </c>
      <c r="G41" s="18" t="s">
        <v>53</v>
      </c>
      <c r="H41" s="18"/>
      <c r="I41" s="18"/>
      <c r="J41" s="18"/>
      <c r="K41" s="19">
        <f t="shared" si="1"/>
        <v>316</v>
      </c>
      <c r="L41" s="39"/>
      <c r="M41" s="34"/>
      <c r="N41" s="40"/>
      <c r="O41" s="35">
        <v>316</v>
      </c>
      <c r="P41" s="34">
        <v>34</v>
      </c>
      <c r="Q41" s="48" t="s">
        <v>112</v>
      </c>
      <c r="R41" s="42"/>
      <c r="S41" s="41"/>
      <c r="T41" s="45"/>
      <c r="U41" s="47"/>
    </row>
    <row r="42" spans="1:17" ht="29.25" customHeight="1">
      <c r="A42" s="15"/>
      <c r="B42" s="15"/>
      <c r="C42" s="36"/>
      <c r="D42" s="21"/>
      <c r="E42" s="22"/>
      <c r="F42" s="22"/>
      <c r="G42" s="22"/>
      <c r="H42" s="22"/>
      <c r="I42" s="22"/>
      <c r="J42" s="22"/>
      <c r="K42" s="37"/>
      <c r="L42" s="23"/>
      <c r="M42" s="24"/>
      <c r="N42" s="22"/>
      <c r="O42" s="38"/>
      <c r="P42" s="24"/>
      <c r="Q42" s="25"/>
    </row>
    <row r="43" spans="1:18" ht="18" customHeight="1">
      <c r="A43" s="15"/>
      <c r="B43" s="15"/>
      <c r="C43" s="26" t="s">
        <v>11</v>
      </c>
      <c r="D43" s="21"/>
      <c r="E43" s="22"/>
      <c r="F43" s="22"/>
      <c r="G43" s="22"/>
      <c r="H43" s="22"/>
      <c r="I43" s="22"/>
      <c r="J43" s="22"/>
      <c r="K43" s="21"/>
      <c r="L43" s="23" t="s">
        <v>61</v>
      </c>
      <c r="M43" s="22"/>
      <c r="N43" s="22"/>
      <c r="O43" s="57" t="s">
        <v>62</v>
      </c>
      <c r="P43" s="57"/>
      <c r="Q43" s="57"/>
      <c r="R43" s="60"/>
    </row>
    <row r="44" spans="1:17" ht="12.75" customHeight="1">
      <c r="A44" s="29"/>
      <c r="B44" s="29"/>
      <c r="C44" s="20"/>
      <c r="D44" s="21"/>
      <c r="E44" s="22"/>
      <c r="F44" s="22"/>
      <c r="G44" s="22"/>
      <c r="H44" s="22"/>
      <c r="I44" s="22"/>
      <c r="J44" s="22"/>
      <c r="K44" s="26"/>
      <c r="L44" s="26"/>
      <c r="M44" s="26"/>
      <c r="N44" s="26"/>
      <c r="O44" s="12"/>
      <c r="P44" s="12"/>
      <c r="Q44" s="12"/>
    </row>
    <row r="45" spans="1:17" ht="41.25" customHeight="1">
      <c r="A45" s="29"/>
      <c r="B45" s="29"/>
      <c r="C45" s="26" t="s">
        <v>12</v>
      </c>
      <c r="D45" s="27"/>
      <c r="E45" s="27"/>
      <c r="F45" s="28"/>
      <c r="G45" s="28"/>
      <c r="H45" s="28"/>
      <c r="I45" s="28"/>
      <c r="J45" s="28"/>
      <c r="K45" s="26"/>
      <c r="L45" s="26"/>
      <c r="M45" s="26"/>
      <c r="N45" s="26"/>
      <c r="O45" s="57" t="s">
        <v>13</v>
      </c>
      <c r="P45" s="57"/>
      <c r="Q45" s="57"/>
    </row>
  </sheetData>
  <sheetProtection/>
  <mergeCells count="9">
    <mergeCell ref="O43:R43"/>
    <mergeCell ref="R5:U5"/>
    <mergeCell ref="A4:T4"/>
    <mergeCell ref="A1:U1"/>
    <mergeCell ref="A2:U2"/>
    <mergeCell ref="O45:Q45"/>
    <mergeCell ref="L5:N5"/>
    <mergeCell ref="O5:Q5"/>
    <mergeCell ref="A3:U3"/>
  </mergeCells>
  <printOptions/>
  <pageMargins left="0.36" right="0.2" top="0.3937007874015748" bottom="0.3937007874015748" header="0.16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" t="s">
        <v>19</v>
      </c>
      <c r="C1" s="2"/>
      <c r="D1" s="7"/>
      <c r="E1" s="7"/>
    </row>
    <row r="2" spans="2:5" ht="15">
      <c r="B2" s="1" t="s">
        <v>20</v>
      </c>
      <c r="C2" s="2"/>
      <c r="D2" s="7"/>
      <c r="E2" s="7"/>
    </row>
    <row r="3" spans="2:5" ht="15">
      <c r="B3" s="3"/>
      <c r="C3" s="3"/>
      <c r="D3" s="8"/>
      <c r="E3" s="8"/>
    </row>
    <row r="4" spans="2:5" ht="60">
      <c r="B4" s="4" t="s">
        <v>21</v>
      </c>
      <c r="C4" s="3"/>
      <c r="D4" s="8"/>
      <c r="E4" s="8"/>
    </row>
    <row r="5" spans="2:5" ht="15">
      <c r="B5" s="3"/>
      <c r="C5" s="3"/>
      <c r="D5" s="8"/>
      <c r="E5" s="8"/>
    </row>
    <row r="6" spans="2:5" ht="30">
      <c r="B6" s="1" t="s">
        <v>22</v>
      </c>
      <c r="C6" s="2"/>
      <c r="D6" s="7"/>
      <c r="E6" s="9" t="s">
        <v>23</v>
      </c>
    </row>
    <row r="7" spans="2:5" ht="15.75" thickBot="1">
      <c r="B7" s="3"/>
      <c r="C7" s="3"/>
      <c r="D7" s="8"/>
      <c r="E7" s="8"/>
    </row>
    <row r="8" spans="2:5" ht="60.75" thickBot="1">
      <c r="B8" s="5" t="s">
        <v>24</v>
      </c>
      <c r="C8" s="6"/>
      <c r="D8" s="10"/>
      <c r="E8" s="11">
        <v>2</v>
      </c>
    </row>
    <row r="9" spans="2:5" ht="1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2016-04-29T05:32:26Z</cp:lastPrinted>
  <dcterms:created xsi:type="dcterms:W3CDTF">2009-09-11T09:30:04Z</dcterms:created>
  <dcterms:modified xsi:type="dcterms:W3CDTF">2016-05-01T06:35:32Z</dcterms:modified>
  <cp:category/>
  <cp:version/>
  <cp:contentType/>
  <cp:contentStatus/>
</cp:coreProperties>
</file>