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<sst xmlns="http://schemas.openxmlformats.org/spreadsheetml/2006/main" count="148" uniqueCount="101">
  <si>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</si>
  <si>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</si>
  <si>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</si>
  <si>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</si>
  <si>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</si>
  <si>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</si>
  <si>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</si>
  <si>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</si>
  <si>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</si>
  <si>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</si>
  <si>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</si>
  <si>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сумма</t>
  </si>
  <si>
    <t>очков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</si>
  <si>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</si>
  <si>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</si>
  <si>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</si>
  <si>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</si>
  <si>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</si>
  <si>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</si>
  <si>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</si>
  <si>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</si>
  <si>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Плавание (200)</t>
  </si>
  <si>
    <t>рез.</t>
  </si>
  <si>
    <t>время стрельбы</t>
  </si>
  <si>
    <t>Открытый Зимний Кубок Республики Казахстан</t>
  </si>
  <si>
    <t>В. Кашельский</t>
  </si>
  <si>
    <t>Е. Ахметова</t>
  </si>
  <si>
    <t>АХИДУЛЛАЕВА Ардак</t>
  </si>
  <si>
    <t>ОРУМБЕКОВА Фариза</t>
  </si>
  <si>
    <t xml:space="preserve">МС </t>
  </si>
  <si>
    <t xml:space="preserve">КМС </t>
  </si>
  <si>
    <t>комбайн (3200)</t>
  </si>
  <si>
    <t>KGZ</t>
  </si>
  <si>
    <t>Бишкек</t>
  </si>
  <si>
    <t>АНАНЬЕВА Суламиф</t>
  </si>
  <si>
    <t>В/езда</t>
  </si>
  <si>
    <t>Главный судья - судья МК</t>
  </si>
  <si>
    <t>Главный секретарь- судья НК</t>
  </si>
  <si>
    <t xml:space="preserve">                                       г.Алматы 27-30  января  2017 г.</t>
  </si>
  <si>
    <t>МС</t>
  </si>
  <si>
    <t>АФУКСЕНИДИ Анастасия</t>
  </si>
  <si>
    <t>КМС</t>
  </si>
  <si>
    <t>ТАМАКИНА Регина</t>
  </si>
  <si>
    <t>АХМЕТОВА Елизавета</t>
  </si>
  <si>
    <t>ПРИЖЕННИКОВА Софья</t>
  </si>
  <si>
    <t>Капчагай</t>
  </si>
  <si>
    <t>СИВОНГСАК Анна</t>
  </si>
  <si>
    <t>УСТЮГОВА Юлия</t>
  </si>
  <si>
    <t>Тараз</t>
  </si>
  <si>
    <t>ХАДЖИМЕТОВА Хуршида</t>
  </si>
  <si>
    <t>СИВЕНКО Ульяна</t>
  </si>
  <si>
    <t>БЕКТУРОВА Асель</t>
  </si>
  <si>
    <t>АКАНОВА Регина</t>
  </si>
  <si>
    <t>МАГОМАДОВА Бэлла</t>
  </si>
  <si>
    <t>БЕКБАСАР Акбота</t>
  </si>
  <si>
    <t>БЕКСУЛТАНОВА Карина</t>
  </si>
  <si>
    <t>АЛЬЦЕВА ОЛЕСЯ</t>
  </si>
  <si>
    <t>САБЫРБАЙКЫЗЫ Еркежан</t>
  </si>
  <si>
    <t>ШВАЙБЕРОВА Татьяна</t>
  </si>
  <si>
    <t>2:27.78</t>
  </si>
  <si>
    <t>2:29.68</t>
  </si>
  <si>
    <t>2:26.34</t>
  </si>
  <si>
    <t>2:27.72</t>
  </si>
  <si>
    <t>2:35.82</t>
  </si>
  <si>
    <t>2:36.01</t>
  </si>
  <si>
    <t>2:34.05</t>
  </si>
  <si>
    <t>2:28.00</t>
  </si>
  <si>
    <t>2:43.08</t>
  </si>
  <si>
    <t>2:29.77</t>
  </si>
  <si>
    <t>2:13.70</t>
  </si>
  <si>
    <t>2:33.34</t>
  </si>
  <si>
    <t>2:23.06</t>
  </si>
  <si>
    <t>2:21.81</t>
  </si>
  <si>
    <t>2:30.41</t>
  </si>
  <si>
    <t>2:51.56</t>
  </si>
  <si>
    <t>3:12.89</t>
  </si>
  <si>
    <t>3:04.96</t>
  </si>
  <si>
    <t>3:23.97</t>
  </si>
  <si>
    <t>ТАРЕВА Екатерина</t>
  </si>
  <si>
    <t>2:29.60</t>
  </si>
  <si>
    <t>DNS</t>
  </si>
  <si>
    <t>35,24,18,24=1:41</t>
  </si>
  <si>
    <t>31,31,28,27=1:57</t>
  </si>
  <si>
    <t>15,19,29,19=1:22</t>
  </si>
  <si>
    <t>9,18,17,15=59</t>
  </si>
  <si>
    <t>31,22,34,50=2,17</t>
  </si>
  <si>
    <t>23,14,31,22=1:30</t>
  </si>
  <si>
    <t>23,18,28,16=1:25</t>
  </si>
  <si>
    <t>12,17,15,22=1:06</t>
  </si>
  <si>
    <t>28,28,20,20=1:36</t>
  </si>
  <si>
    <t>17,20,48,26=1:51</t>
  </si>
  <si>
    <t>24,18,28,24=1:34</t>
  </si>
  <si>
    <t>50,22,38,25=2:15</t>
  </si>
  <si>
    <t>!7:42</t>
  </si>
  <si>
    <t>25,26,50,50=2:31</t>
  </si>
  <si>
    <t>32,37,50,31=2:30</t>
  </si>
  <si>
    <t>21,50,20,23=1:54</t>
  </si>
  <si>
    <t>27,50,50,50=2:57</t>
  </si>
  <si>
    <t>37,31,27,27=2:02</t>
  </si>
  <si>
    <t>23,50,50,49=2:52</t>
  </si>
  <si>
    <t>по современному пятиборью среди юниорок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</si>
</sst>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16"/>
      <color indexed="8"/>
      <name val="Cambria"/>
      <family val="1"/>
    </font>
    <font>
      <sz val="8"/>
      <name val="Cambria"/>
      <family val="1"/>
    </font>
    <font>
      <b/>
      <sz val="8"/>
      <color indexed="10"/>
      <name val="Cambria"/>
      <family val="1"/>
    </font>
    <font>
      <b/>
      <sz val="8"/>
      <color indexed="8"/>
      <name val="Cambria"/>
      <family val="1"/>
    </font>
    <font>
      <i/>
      <sz val="8"/>
      <name val="Cambria"/>
      <family val="1"/>
    </font>
    <font>
      <b/>
      <sz val="10"/>
      <name val="Cambria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mbria"/>
      <family val="1"/>
    </font>
    <font>
      <sz val="9"/>
      <name val="Cambria"/>
      <family val="1"/>
    </font>
    <font>
      <i/>
      <sz val="8"/>
      <color indexed="8"/>
      <name val="Calibri"/>
      <family val="2"/>
    </font>
    <font>
      <b/>
      <sz val="9"/>
      <name val="Cambria"/>
      <family val="1"/>
    </font>
    <font>
      <sz val="9"/>
      <color indexed="8"/>
      <name val="Calibri"/>
      <family val="2"/>
    </font>
    <font>
      <b/>
      <i/>
      <sz val="9"/>
      <name val="Cambria"/>
      <family val="1"/>
    </font>
    <font>
      <sz val="8"/>
      <color indexed="8"/>
      <name val="Calibri"/>
      <family val="2"/>
    </font>
    <font>
      <sz val="9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b/>
      <sz val="8"/>
      <color rgb="FFFF0000"/>
      <name val="Cambria"/>
      <family val="1"/>
    </font>
    <font>
      <b/>
      <sz val="8"/>
      <color theme="1"/>
      <name val="Calibri"/>
      <family val="2"/>
    </font>
    <font>
      <b/>
      <sz val="14"/>
      <color theme="1"/>
      <name val="Cambr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mbria"/>
      <family val="1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mbria"/>
      <family val="1"/>
    </font>
    <font>
      <sz val="9"/>
      <color theme="1"/>
      <name val="Calibri"/>
      <family val="2"/>
    </font>
    <font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4" fillId="0" borderId="0" xfId="0" applyNumberFormat="1" applyFont="1" applyAlignment="1">
      <alignment vertical="top" wrapText="1"/>
    </xf>
    <xf numFmtId="0" fontId="5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24" fillId="0" borderId="0" xfId="0" applyFont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3" borderId="15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7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20" fontId="28" fillId="0" borderId="0" xfId="0" applyNumberFormat="1" applyFont="1" applyBorder="1" applyAlignment="1">
      <alignment/>
    </xf>
    <xf numFmtId="0" fontId="32" fillId="33" borderId="16" xfId="0" applyFont="1" applyFill="1" applyBorder="1" applyAlignment="1">
      <alignment horizontal="center"/>
    </xf>
    <xf numFmtId="0" fontId="72" fillId="0" borderId="16" xfId="0" applyFont="1" applyBorder="1" applyAlignment="1">
      <alignment/>
    </xf>
    <xf numFmtId="0" fontId="69" fillId="0" borderId="17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8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69" fillId="0" borderId="17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70" fillId="0" borderId="0" xfId="0" applyFont="1" applyAlignment="1">
      <alignment horizontal="center"/>
    </xf>
    <xf numFmtId="0" fontId="76" fillId="33" borderId="16" xfId="0" applyFont="1" applyFill="1" applyBorder="1" applyAlignment="1">
      <alignment horizontal="center"/>
    </xf>
    <xf numFmtId="0" fontId="76" fillId="33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35" fillId="0" borderId="0" xfId="0" applyFont="1" applyBorder="1" applyAlignment="1">
      <alignment horizontal="center"/>
    </xf>
    <xf numFmtId="0" fontId="35" fillId="33" borderId="18" xfId="0" applyFont="1" applyFill="1" applyBorder="1" applyAlignment="1">
      <alignment/>
    </xf>
    <xf numFmtId="0" fontId="35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20" fontId="28" fillId="0" borderId="18" xfId="0" applyNumberFormat="1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20" fontId="28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76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8" fillId="0" borderId="19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left"/>
    </xf>
    <xf numFmtId="0" fontId="24" fillId="0" borderId="18" xfId="0" applyFont="1" applyBorder="1" applyAlignment="1">
      <alignment horizontal="center" shrinkToFit="1"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/>
    </xf>
    <xf numFmtId="0" fontId="0" fillId="0" borderId="18" xfId="0" applyBorder="1" applyAlignment="1">
      <alignment/>
    </xf>
    <xf numFmtId="0" fontId="78" fillId="0" borderId="17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20" fontId="79" fillId="0" borderId="18" xfId="0" applyNumberFormat="1" applyFont="1" applyBorder="1" applyAlignment="1">
      <alignment/>
    </xf>
    <xf numFmtId="0" fontId="77" fillId="0" borderId="19" xfId="0" applyFont="1" applyBorder="1" applyAlignment="1">
      <alignment/>
    </xf>
    <xf numFmtId="0" fontId="35" fillId="0" borderId="18" xfId="0" applyFont="1" applyBorder="1" applyAlignment="1">
      <alignment/>
    </xf>
    <xf numFmtId="0" fontId="0" fillId="0" borderId="19" xfId="0" applyBorder="1" applyAlignment="1">
      <alignment/>
    </xf>
    <xf numFmtId="0" fontId="79" fillId="0" borderId="18" xfId="0" applyFont="1" applyBorder="1" applyAlignment="1">
      <alignment/>
    </xf>
    <xf numFmtId="0" fontId="76" fillId="0" borderId="18" xfId="0" applyFont="1" applyBorder="1" applyAlignment="1">
      <alignment horizontal="left"/>
    </xf>
    <xf numFmtId="20" fontId="67" fillId="0" borderId="18" xfId="0" applyNumberFormat="1" applyFont="1" applyBorder="1" applyAlignment="1">
      <alignment/>
    </xf>
    <xf numFmtId="0" fontId="80" fillId="0" borderId="19" xfId="0" applyFont="1" applyBorder="1" applyAlignment="1">
      <alignment/>
    </xf>
    <xf numFmtId="0" fontId="64" fillId="0" borderId="19" xfId="0" applyFont="1" applyBorder="1" applyAlignment="1">
      <alignment/>
    </xf>
    <xf numFmtId="0" fontId="81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68" fillId="0" borderId="18" xfId="0" applyFont="1" applyBorder="1" applyAlignment="1">
      <alignment/>
    </xf>
    <xf numFmtId="0" fontId="67" fillId="0" borderId="19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"/>
  <sheetViews>
    <sheetView tabSelected="1" zoomScalePageLayoutView="0" workbookViewId="0" topLeftCell="A1">
      <selection activeCell="AB19" sqref="AB19:AB20"/>
    </sheetView>
  </sheetViews>
  <sheetFormatPr defaultColWidth="9.140625" defaultRowHeight="15"/>
  <cols>
    <col min="1" max="1" width="3.00390625" style="0" bestFit="1" customWidth="1"/>
    <col min="2" max="2" width="0.5625" style="0" hidden="1" customWidth="1"/>
    <col min="3" max="3" width="20.421875" style="0" customWidth="1"/>
    <col min="4" max="4" width="3.8515625" style="0" customWidth="1"/>
    <col min="5" max="5" width="6.8515625" style="0" customWidth="1"/>
    <col min="6" max="6" width="5.28125" style="0" customWidth="1"/>
    <col min="7" max="7" width="4.2812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5.8515625" style="0" customWidth="1"/>
    <col min="12" max="12" width="4.8515625" style="0" customWidth="1"/>
    <col min="13" max="13" width="0.2890625" style="0" hidden="1" customWidth="1"/>
    <col min="14" max="14" width="5.140625" style="0" customWidth="1"/>
    <col min="15" max="15" width="4.8515625" style="0" customWidth="1"/>
    <col min="16" max="16" width="0.2890625" style="0" hidden="1" customWidth="1"/>
    <col min="17" max="17" width="8.00390625" style="0" customWidth="1"/>
    <col min="18" max="18" width="4.00390625" style="0" customWidth="1"/>
    <col min="19" max="19" width="3.00390625" style="0" hidden="1" customWidth="1"/>
    <col min="20" max="20" width="4.7109375" style="0" customWidth="1"/>
    <col min="21" max="21" width="12.7109375" style="0" customWidth="1"/>
    <col min="22" max="22" width="5.140625" style="0" customWidth="1"/>
  </cols>
  <sheetData>
    <row r="2" spans="1:21" ht="21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21" customHeight="1">
      <c r="A3" s="46" t="s">
        <v>100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</row>
    <row r="4" spans="1:20" ht="20.25" customHeight="1">
      <c r="A4" s="52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8"/>
      <c r="S4" s="48"/>
      <c r="T4" s="48"/>
    </row>
    <row r="5" spans="1:17" ht="20.25" customHeight="1">
      <c r="A5" s="26"/>
      <c r="B5" s="27"/>
      <c r="C5" s="27"/>
      <c r="D5" s="27"/>
      <c r="E5" s="27"/>
      <c r="F5" s="27"/>
      <c r="G5" s="27"/>
      <c r="H5" s="28"/>
      <c r="I5" s="28"/>
      <c r="J5" s="28"/>
      <c r="K5" s="27"/>
      <c r="L5" s="27"/>
      <c r="M5" s="27"/>
      <c r="N5" s="27"/>
      <c r="O5" s="27"/>
      <c r="P5" s="27"/>
      <c r="Q5" s="27"/>
    </row>
    <row r="6" spans="1:17" ht="47.2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  <c r="O7" s="15"/>
      <c r="P7" s="15"/>
      <c r="Q7" s="15"/>
    </row>
    <row r="8" spans="1:22" ht="12" customHeight="1">
      <c r="A8" s="16" t="s">
        <v>1</v>
      </c>
      <c r="B8" s="16"/>
      <c r="C8" s="16" t="s">
        <v>2</v>
      </c>
      <c r="D8" s="17" t="s">
        <v>3</v>
      </c>
      <c r="E8" s="17" t="s">
        <v>13</v>
      </c>
      <c r="F8" s="17" t="s">
        <v>9</v>
      </c>
      <c r="G8" s="17" t="s">
        <v>10</v>
      </c>
      <c r="H8" s="17"/>
      <c r="I8" s="17"/>
      <c r="J8" s="17"/>
      <c r="K8" s="24" t="s">
        <v>11</v>
      </c>
      <c r="L8" s="55" t="s">
        <v>5</v>
      </c>
      <c r="M8" s="55"/>
      <c r="N8" s="55"/>
      <c r="O8" s="55" t="s">
        <v>21</v>
      </c>
      <c r="P8" s="55"/>
      <c r="Q8" s="56"/>
      <c r="R8" s="49" t="s">
        <v>31</v>
      </c>
      <c r="S8" s="50"/>
      <c r="T8" s="50"/>
      <c r="U8" s="51"/>
      <c r="V8" s="42" t="s">
        <v>35</v>
      </c>
    </row>
    <row r="9" spans="1:24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25" t="s">
        <v>12</v>
      </c>
      <c r="L9" s="22" t="s">
        <v>4</v>
      </c>
      <c r="M9" s="22" t="s">
        <v>6</v>
      </c>
      <c r="N9" s="22" t="s">
        <v>7</v>
      </c>
      <c r="O9" s="22" t="s">
        <v>4</v>
      </c>
      <c r="P9" s="22" t="s">
        <v>6</v>
      </c>
      <c r="Q9" s="23" t="s">
        <v>8</v>
      </c>
      <c r="R9" s="22" t="s">
        <v>4</v>
      </c>
      <c r="S9" s="22" t="s">
        <v>6</v>
      </c>
      <c r="T9" s="23" t="s">
        <v>22</v>
      </c>
      <c r="U9" s="22" t="s">
        <v>23</v>
      </c>
      <c r="V9" s="22" t="s">
        <v>4</v>
      </c>
      <c r="W9" s="32"/>
      <c r="X9" s="32"/>
    </row>
    <row r="10" spans="1:24" ht="15">
      <c r="A10" s="58">
        <v>1</v>
      </c>
      <c r="B10" s="35" t="e">
        <f>#REF!</f>
        <v>#REF!</v>
      </c>
      <c r="C10" s="59" t="s">
        <v>27</v>
      </c>
      <c r="D10" s="60" t="s">
        <v>0</v>
      </c>
      <c r="E10" s="61" t="s">
        <v>14</v>
      </c>
      <c r="F10" s="62">
        <v>1997</v>
      </c>
      <c r="G10" s="63" t="s">
        <v>29</v>
      </c>
      <c r="H10" s="61"/>
      <c r="I10" s="61"/>
      <c r="J10" s="61"/>
      <c r="K10" s="41">
        <f aca="true" t="shared" si="0" ref="K10:K18">L10+O10+R10+V10</f>
        <v>1291</v>
      </c>
      <c r="L10" s="68">
        <v>220</v>
      </c>
      <c r="M10" s="64"/>
      <c r="N10" s="69">
        <v>22</v>
      </c>
      <c r="O10" s="68">
        <v>254</v>
      </c>
      <c r="P10" s="65"/>
      <c r="Q10" s="70" t="s">
        <v>59</v>
      </c>
      <c r="R10" s="68">
        <v>517</v>
      </c>
      <c r="S10" s="65"/>
      <c r="T10" s="66">
        <v>0.5437500000000001</v>
      </c>
      <c r="U10" s="71" t="s">
        <v>84</v>
      </c>
      <c r="V10" s="67">
        <v>300</v>
      </c>
      <c r="W10" s="35"/>
      <c r="X10" s="32"/>
    </row>
    <row r="11" spans="1:24" ht="15">
      <c r="A11" s="58">
        <v>2</v>
      </c>
      <c r="B11" s="35">
        <f aca="true" t="shared" si="1" ref="B11:B19">K10</f>
        <v>1291</v>
      </c>
      <c r="C11" s="59" t="s">
        <v>28</v>
      </c>
      <c r="D11" s="60" t="s">
        <v>0</v>
      </c>
      <c r="E11" s="61" t="s">
        <v>14</v>
      </c>
      <c r="F11" s="62">
        <v>1998</v>
      </c>
      <c r="G11" s="63" t="s">
        <v>30</v>
      </c>
      <c r="H11" s="61"/>
      <c r="I11" s="61"/>
      <c r="J11" s="61"/>
      <c r="K11" s="41">
        <f t="shared" si="0"/>
        <v>1243</v>
      </c>
      <c r="L11" s="68">
        <v>240</v>
      </c>
      <c r="M11" s="64"/>
      <c r="N11" s="69">
        <v>26</v>
      </c>
      <c r="O11" s="68">
        <v>258</v>
      </c>
      <c r="P11" s="65"/>
      <c r="Q11" s="70" t="s">
        <v>61</v>
      </c>
      <c r="R11" s="68">
        <v>445</v>
      </c>
      <c r="S11" s="65"/>
      <c r="T11" s="66">
        <v>0.59375</v>
      </c>
      <c r="U11" s="71" t="s">
        <v>82</v>
      </c>
      <c r="V11" s="67">
        <v>300</v>
      </c>
      <c r="W11" s="35"/>
      <c r="X11" s="32"/>
    </row>
    <row r="12" spans="1:24" ht="15">
      <c r="A12" s="58">
        <v>3</v>
      </c>
      <c r="B12" s="35">
        <f t="shared" si="1"/>
        <v>1243</v>
      </c>
      <c r="C12" s="59" t="s">
        <v>57</v>
      </c>
      <c r="D12" s="60" t="s">
        <v>0</v>
      </c>
      <c r="E12" s="61" t="s">
        <v>14</v>
      </c>
      <c r="F12" s="62">
        <v>1998</v>
      </c>
      <c r="G12" s="63" t="s">
        <v>30</v>
      </c>
      <c r="H12" s="61"/>
      <c r="I12" s="61"/>
      <c r="J12" s="61"/>
      <c r="K12" s="41">
        <f t="shared" si="0"/>
        <v>1237</v>
      </c>
      <c r="L12" s="68">
        <v>245</v>
      </c>
      <c r="M12" s="64"/>
      <c r="N12" s="69">
        <v>27</v>
      </c>
      <c r="O12" s="68">
        <v>250</v>
      </c>
      <c r="P12" s="65"/>
      <c r="Q12" s="70" t="s">
        <v>60</v>
      </c>
      <c r="R12" s="68">
        <v>442</v>
      </c>
      <c r="S12" s="65"/>
      <c r="T12" s="66">
        <v>0.5958333333333333</v>
      </c>
      <c r="U12" s="71" t="s">
        <v>83</v>
      </c>
      <c r="V12" s="67">
        <v>300</v>
      </c>
      <c r="W12" s="35"/>
      <c r="X12" s="32"/>
    </row>
    <row r="13" spans="1:24" ht="15">
      <c r="A13" s="58">
        <v>4</v>
      </c>
      <c r="B13" s="35">
        <f t="shared" si="1"/>
        <v>1237</v>
      </c>
      <c r="C13" s="72" t="s">
        <v>34</v>
      </c>
      <c r="D13" s="73" t="s">
        <v>0</v>
      </c>
      <c r="E13" s="74" t="s">
        <v>14</v>
      </c>
      <c r="F13" s="74">
        <v>1999</v>
      </c>
      <c r="G13" s="74" t="s">
        <v>39</v>
      </c>
      <c r="H13" s="61"/>
      <c r="I13" s="61"/>
      <c r="J13" s="61"/>
      <c r="K13" s="41">
        <f t="shared" si="0"/>
        <v>1206</v>
      </c>
      <c r="L13" s="68">
        <v>245</v>
      </c>
      <c r="M13" s="64"/>
      <c r="N13" s="69">
        <v>27</v>
      </c>
      <c r="O13" s="68">
        <v>254</v>
      </c>
      <c r="P13" s="65"/>
      <c r="Q13" s="75" t="s">
        <v>62</v>
      </c>
      <c r="R13" s="68">
        <v>407</v>
      </c>
      <c r="S13" s="65"/>
      <c r="T13" s="66">
        <v>0.6201388888888889</v>
      </c>
      <c r="U13" s="71" t="s">
        <v>81</v>
      </c>
      <c r="V13" s="67">
        <v>300</v>
      </c>
      <c r="W13" s="35"/>
      <c r="X13" s="32"/>
    </row>
    <row r="14" spans="1:24" ht="15">
      <c r="A14" s="58">
        <v>5</v>
      </c>
      <c r="B14" s="35">
        <f t="shared" si="1"/>
        <v>1206</v>
      </c>
      <c r="C14" s="76" t="s">
        <v>54</v>
      </c>
      <c r="D14" s="73" t="s">
        <v>0</v>
      </c>
      <c r="E14" s="77" t="s">
        <v>14</v>
      </c>
      <c r="F14" s="78">
        <v>2000</v>
      </c>
      <c r="G14" s="79" t="s">
        <v>41</v>
      </c>
      <c r="H14" s="80"/>
      <c r="I14" s="80"/>
      <c r="J14" s="80"/>
      <c r="K14" s="41">
        <f t="shared" si="0"/>
        <v>895</v>
      </c>
      <c r="L14" s="81">
        <v>225</v>
      </c>
      <c r="M14" s="82"/>
      <c r="N14" s="83">
        <v>23</v>
      </c>
      <c r="O14" s="81">
        <v>282</v>
      </c>
      <c r="P14" s="80"/>
      <c r="Q14" s="84" t="s">
        <v>69</v>
      </c>
      <c r="R14" s="43">
        <v>388</v>
      </c>
      <c r="S14" s="80"/>
      <c r="T14" s="85">
        <v>0.6333333333333333</v>
      </c>
      <c r="U14" s="86" t="s">
        <v>86</v>
      </c>
      <c r="V14" s="67"/>
      <c r="W14" s="35"/>
      <c r="X14" s="32"/>
    </row>
    <row r="15" spans="1:26" ht="15">
      <c r="A15" s="58">
        <v>6</v>
      </c>
      <c r="B15" s="35">
        <f t="shared" si="1"/>
        <v>895</v>
      </c>
      <c r="C15" s="72" t="s">
        <v>40</v>
      </c>
      <c r="D15" s="73" t="s">
        <v>0</v>
      </c>
      <c r="E15" s="74" t="s">
        <v>14</v>
      </c>
      <c r="F15" s="74">
        <v>1999</v>
      </c>
      <c r="G15" s="74" t="s">
        <v>41</v>
      </c>
      <c r="H15" s="61"/>
      <c r="I15" s="61"/>
      <c r="J15" s="61"/>
      <c r="K15" s="41">
        <f t="shared" si="0"/>
        <v>885</v>
      </c>
      <c r="L15" s="68">
        <v>225</v>
      </c>
      <c r="M15" s="64"/>
      <c r="N15" s="69">
        <v>23</v>
      </c>
      <c r="O15" s="68">
        <v>238</v>
      </c>
      <c r="P15" s="65"/>
      <c r="Q15" s="75" t="s">
        <v>63</v>
      </c>
      <c r="R15" s="68">
        <v>422</v>
      </c>
      <c r="S15" s="65"/>
      <c r="T15" s="66">
        <v>0.6097222222222222</v>
      </c>
      <c r="U15" s="71" t="s">
        <v>89</v>
      </c>
      <c r="V15" s="83"/>
      <c r="W15" s="35"/>
      <c r="X15" s="32"/>
      <c r="Y15" s="32"/>
      <c r="Z15" s="32"/>
    </row>
    <row r="16" spans="1:26" ht="15">
      <c r="A16" s="58">
        <v>7</v>
      </c>
      <c r="B16" s="35">
        <f t="shared" si="1"/>
        <v>885</v>
      </c>
      <c r="C16" s="87" t="s">
        <v>44</v>
      </c>
      <c r="D16" s="73" t="s">
        <v>0</v>
      </c>
      <c r="E16" s="74" t="s">
        <v>45</v>
      </c>
      <c r="F16" s="74">
        <v>2000</v>
      </c>
      <c r="G16" s="74" t="s">
        <v>41</v>
      </c>
      <c r="H16" s="61"/>
      <c r="I16" s="61"/>
      <c r="J16" s="61"/>
      <c r="K16" s="41">
        <f t="shared" si="0"/>
        <v>863</v>
      </c>
      <c r="L16" s="68">
        <v>260</v>
      </c>
      <c r="M16" s="64"/>
      <c r="N16" s="69">
        <v>30</v>
      </c>
      <c r="O16" s="68">
        <v>254</v>
      </c>
      <c r="P16" s="65"/>
      <c r="Q16" s="70" t="s">
        <v>66</v>
      </c>
      <c r="R16" s="68">
        <v>349</v>
      </c>
      <c r="S16" s="65"/>
      <c r="T16" s="66">
        <v>0.6604166666666667</v>
      </c>
      <c r="U16" s="71" t="s">
        <v>85</v>
      </c>
      <c r="V16" s="67"/>
      <c r="W16" s="35"/>
      <c r="X16" s="32"/>
      <c r="Y16" s="32"/>
      <c r="Z16" s="32"/>
    </row>
    <row r="17" spans="1:26" ht="15">
      <c r="A17" s="58">
        <v>8</v>
      </c>
      <c r="B17" s="35">
        <f t="shared" si="1"/>
        <v>863</v>
      </c>
      <c r="C17" s="72" t="s">
        <v>43</v>
      </c>
      <c r="D17" s="73" t="s">
        <v>0</v>
      </c>
      <c r="E17" s="74" t="s">
        <v>14</v>
      </c>
      <c r="F17" s="74">
        <v>1999</v>
      </c>
      <c r="G17" s="74" t="s">
        <v>41</v>
      </c>
      <c r="H17" s="61"/>
      <c r="I17" s="61"/>
      <c r="J17" s="61"/>
      <c r="K17" s="41">
        <f t="shared" si="0"/>
        <v>821</v>
      </c>
      <c r="L17" s="68">
        <v>255</v>
      </c>
      <c r="M17" s="64"/>
      <c r="N17" s="69">
        <v>29</v>
      </c>
      <c r="O17" s="68">
        <v>242</v>
      </c>
      <c r="P17" s="65"/>
      <c r="Q17" s="70" t="s">
        <v>65</v>
      </c>
      <c r="R17" s="68">
        <v>324</v>
      </c>
      <c r="S17" s="65"/>
      <c r="T17" s="66">
        <v>0.6777777777777777</v>
      </c>
      <c r="U17" s="71" t="s">
        <v>87</v>
      </c>
      <c r="V17" s="67"/>
      <c r="W17" s="37"/>
      <c r="X17" s="32"/>
      <c r="Y17" s="32"/>
      <c r="Z17" s="32"/>
    </row>
    <row r="18" spans="1:26" ht="15">
      <c r="A18" s="58">
        <v>9</v>
      </c>
      <c r="B18" s="35">
        <f t="shared" si="1"/>
        <v>821</v>
      </c>
      <c r="C18" s="87" t="s">
        <v>46</v>
      </c>
      <c r="D18" s="73" t="s">
        <v>0</v>
      </c>
      <c r="E18" s="74" t="s">
        <v>45</v>
      </c>
      <c r="F18" s="74">
        <v>2000</v>
      </c>
      <c r="G18" s="78">
        <v>1</v>
      </c>
      <c r="H18" s="80"/>
      <c r="I18" s="80"/>
      <c r="J18" s="80"/>
      <c r="K18" s="41">
        <f t="shared" si="0"/>
        <v>795</v>
      </c>
      <c r="L18" s="81">
        <v>185</v>
      </c>
      <c r="M18" s="82"/>
      <c r="N18" s="83">
        <v>15</v>
      </c>
      <c r="O18" s="81">
        <v>224</v>
      </c>
      <c r="P18" s="80"/>
      <c r="Q18" s="84" t="s">
        <v>67</v>
      </c>
      <c r="R18" s="43">
        <v>386</v>
      </c>
      <c r="S18" s="80"/>
      <c r="T18" s="85">
        <v>0.6347222222222222</v>
      </c>
      <c r="U18" s="86" t="s">
        <v>91</v>
      </c>
      <c r="V18" s="88"/>
      <c r="W18" s="38"/>
      <c r="X18" s="32"/>
      <c r="Y18" s="32"/>
      <c r="Z18" s="32"/>
    </row>
    <row r="19" spans="1:26" ht="15">
      <c r="A19" s="58">
        <v>10</v>
      </c>
      <c r="B19" s="35">
        <f t="shared" si="1"/>
        <v>795</v>
      </c>
      <c r="C19" s="87" t="s">
        <v>51</v>
      </c>
      <c r="D19" s="73" t="s">
        <v>0</v>
      </c>
      <c r="E19" s="74" t="s">
        <v>14</v>
      </c>
      <c r="F19" s="74">
        <v>2000</v>
      </c>
      <c r="G19" s="78">
        <v>1</v>
      </c>
      <c r="H19" s="80"/>
      <c r="I19" s="80"/>
      <c r="J19" s="80"/>
      <c r="K19" s="41">
        <f aca="true" t="shared" si="2" ref="K19:K28">L19+O19+R19+V19</f>
        <v>778</v>
      </c>
      <c r="L19" s="81">
        <v>230</v>
      </c>
      <c r="M19" s="82"/>
      <c r="N19" s="83">
        <v>24</v>
      </c>
      <c r="O19" s="81">
        <v>244</v>
      </c>
      <c r="P19" s="80"/>
      <c r="Q19" s="84" t="s">
        <v>70</v>
      </c>
      <c r="R19" s="43">
        <v>304</v>
      </c>
      <c r="S19" s="80"/>
      <c r="T19" s="85">
        <v>0.6916666666666668</v>
      </c>
      <c r="U19" s="86" t="s">
        <v>88</v>
      </c>
      <c r="V19" s="88"/>
      <c r="W19" s="32"/>
      <c r="X19" s="32"/>
      <c r="Y19" s="39"/>
      <c r="Z19" s="40"/>
    </row>
    <row r="20" spans="1:26" ht="12.75" customHeight="1">
      <c r="A20" s="58">
        <v>11</v>
      </c>
      <c r="B20" s="35" t="e">
        <f>#REF!</f>
        <v>#REF!</v>
      </c>
      <c r="C20" s="87" t="s">
        <v>42</v>
      </c>
      <c r="D20" s="73" t="s">
        <v>0</v>
      </c>
      <c r="E20" s="74" t="s">
        <v>14</v>
      </c>
      <c r="F20" s="74">
        <v>1999</v>
      </c>
      <c r="G20" s="74" t="s">
        <v>41</v>
      </c>
      <c r="H20" s="61"/>
      <c r="I20" s="61"/>
      <c r="J20" s="61"/>
      <c r="K20" s="41">
        <f t="shared" si="2"/>
        <v>775</v>
      </c>
      <c r="L20" s="68">
        <v>175</v>
      </c>
      <c r="M20" s="64"/>
      <c r="N20" s="69">
        <v>13</v>
      </c>
      <c r="O20" s="68">
        <v>238</v>
      </c>
      <c r="P20" s="65"/>
      <c r="Q20" s="70" t="s">
        <v>64</v>
      </c>
      <c r="R20" s="68">
        <v>362</v>
      </c>
      <c r="S20" s="65"/>
      <c r="T20" s="66">
        <v>0.6513888888888889</v>
      </c>
      <c r="U20" s="71" t="s">
        <v>92</v>
      </c>
      <c r="V20" s="83"/>
      <c r="W20" s="32"/>
      <c r="X20" s="32"/>
      <c r="Y20" s="32"/>
      <c r="Z20" s="32"/>
    </row>
    <row r="21" spans="1:26" ht="12.75" customHeight="1">
      <c r="A21" s="58">
        <v>12</v>
      </c>
      <c r="B21" s="35">
        <f aca="true" t="shared" si="3" ref="B21:B29">K19</f>
        <v>778</v>
      </c>
      <c r="C21" s="72" t="s">
        <v>50</v>
      </c>
      <c r="D21" s="73" t="s">
        <v>0</v>
      </c>
      <c r="E21" s="74" t="s">
        <v>48</v>
      </c>
      <c r="F21" s="74">
        <v>2000</v>
      </c>
      <c r="G21" s="78">
        <v>1</v>
      </c>
      <c r="H21" s="80"/>
      <c r="I21" s="80"/>
      <c r="J21" s="80"/>
      <c r="K21" s="41">
        <f t="shared" si="2"/>
        <v>757</v>
      </c>
      <c r="L21" s="81">
        <v>185</v>
      </c>
      <c r="M21" s="82"/>
      <c r="N21" s="83">
        <v>15</v>
      </c>
      <c r="O21" s="81">
        <v>264</v>
      </c>
      <c r="P21" s="80"/>
      <c r="Q21" s="84" t="s">
        <v>71</v>
      </c>
      <c r="R21" s="43">
        <v>308</v>
      </c>
      <c r="S21" s="80"/>
      <c r="T21" s="85">
        <v>0.688888888888889</v>
      </c>
      <c r="U21" s="86" t="s">
        <v>90</v>
      </c>
      <c r="V21" s="88"/>
      <c r="W21" s="32"/>
      <c r="X21" s="32"/>
      <c r="Y21" s="32"/>
      <c r="Z21" s="32"/>
    </row>
    <row r="22" spans="1:22" ht="12.75" customHeight="1">
      <c r="A22" s="58">
        <v>13</v>
      </c>
      <c r="B22" s="35">
        <f t="shared" si="3"/>
        <v>775</v>
      </c>
      <c r="C22" s="72" t="s">
        <v>49</v>
      </c>
      <c r="D22" s="73" t="s">
        <v>0</v>
      </c>
      <c r="E22" s="74" t="s">
        <v>48</v>
      </c>
      <c r="F22" s="74">
        <v>2000</v>
      </c>
      <c r="G22" s="78">
        <v>1</v>
      </c>
      <c r="H22" s="80"/>
      <c r="I22" s="80"/>
      <c r="J22" s="80"/>
      <c r="K22" s="41">
        <f t="shared" si="2"/>
        <v>708</v>
      </c>
      <c r="L22" s="81">
        <v>170</v>
      </c>
      <c r="M22" s="82"/>
      <c r="N22" s="83">
        <v>12</v>
      </c>
      <c r="O22" s="81">
        <v>266</v>
      </c>
      <c r="P22" s="80"/>
      <c r="Q22" s="84" t="s">
        <v>72</v>
      </c>
      <c r="R22" s="43">
        <v>272</v>
      </c>
      <c r="S22" s="80"/>
      <c r="T22" s="85">
        <v>0.7138888888888889</v>
      </c>
      <c r="U22" s="71" t="s">
        <v>92</v>
      </c>
      <c r="V22" s="88"/>
    </row>
    <row r="23" spans="1:22" ht="13.5" customHeight="1">
      <c r="A23" s="58">
        <v>14</v>
      </c>
      <c r="B23" s="35">
        <f t="shared" si="3"/>
        <v>757</v>
      </c>
      <c r="C23" s="76" t="s">
        <v>52</v>
      </c>
      <c r="D23" s="73" t="s">
        <v>0</v>
      </c>
      <c r="E23" s="77" t="s">
        <v>45</v>
      </c>
      <c r="F23" s="78">
        <v>2000</v>
      </c>
      <c r="G23" s="78">
        <v>1</v>
      </c>
      <c r="H23" s="80"/>
      <c r="I23" s="80"/>
      <c r="J23" s="80"/>
      <c r="K23" s="41">
        <f t="shared" si="2"/>
        <v>696</v>
      </c>
      <c r="L23" s="81">
        <v>190</v>
      </c>
      <c r="M23" s="82"/>
      <c r="N23" s="83">
        <v>16</v>
      </c>
      <c r="O23" s="81">
        <v>206</v>
      </c>
      <c r="P23" s="80"/>
      <c r="Q23" s="84" t="s">
        <v>74</v>
      </c>
      <c r="R23" s="43">
        <v>300</v>
      </c>
      <c r="S23" s="80"/>
      <c r="T23" s="85">
        <v>0.6944444444444445</v>
      </c>
      <c r="U23" s="86" t="s">
        <v>96</v>
      </c>
      <c r="V23" s="88"/>
    </row>
    <row r="24" spans="1:22" ht="12" customHeight="1">
      <c r="A24" s="58">
        <v>15</v>
      </c>
      <c r="B24" s="35">
        <f t="shared" si="3"/>
        <v>708</v>
      </c>
      <c r="C24" s="72" t="s">
        <v>47</v>
      </c>
      <c r="D24" s="73" t="s">
        <v>0</v>
      </c>
      <c r="E24" s="74" t="s">
        <v>48</v>
      </c>
      <c r="F24" s="74">
        <v>2000</v>
      </c>
      <c r="G24" s="78">
        <v>1</v>
      </c>
      <c r="H24" s="80"/>
      <c r="I24" s="80"/>
      <c r="J24" s="80"/>
      <c r="K24" s="41">
        <f t="shared" si="2"/>
        <v>648</v>
      </c>
      <c r="L24" s="81">
        <v>160</v>
      </c>
      <c r="M24" s="82"/>
      <c r="N24" s="83">
        <v>10</v>
      </c>
      <c r="O24" s="81">
        <v>250</v>
      </c>
      <c r="P24" s="80"/>
      <c r="Q24" s="84" t="s">
        <v>68</v>
      </c>
      <c r="R24" s="43">
        <v>238</v>
      </c>
      <c r="S24" s="80"/>
      <c r="T24" s="89" t="s">
        <v>93</v>
      </c>
      <c r="U24" s="86" t="s">
        <v>94</v>
      </c>
      <c r="V24" s="88"/>
    </row>
    <row r="25" spans="1:22" ht="15">
      <c r="A25" s="58">
        <v>16</v>
      </c>
      <c r="B25" s="35">
        <f t="shared" si="3"/>
        <v>696</v>
      </c>
      <c r="C25" s="87" t="s">
        <v>55</v>
      </c>
      <c r="D25" s="73" t="s">
        <v>0</v>
      </c>
      <c r="E25" s="74" t="s">
        <v>14</v>
      </c>
      <c r="F25" s="74">
        <v>2000</v>
      </c>
      <c r="G25" s="78">
        <v>1</v>
      </c>
      <c r="H25" s="80"/>
      <c r="I25" s="80"/>
      <c r="J25" s="80"/>
      <c r="K25" s="41">
        <f t="shared" si="2"/>
        <v>625</v>
      </c>
      <c r="L25" s="81">
        <v>150</v>
      </c>
      <c r="M25" s="82"/>
      <c r="N25" s="83">
        <v>8</v>
      </c>
      <c r="O25" s="81">
        <v>250</v>
      </c>
      <c r="P25" s="80"/>
      <c r="Q25" s="84" t="s">
        <v>73</v>
      </c>
      <c r="R25" s="43">
        <v>225</v>
      </c>
      <c r="S25" s="80"/>
      <c r="T25" s="85">
        <v>0.7465277777777778</v>
      </c>
      <c r="U25" s="86" t="s">
        <v>95</v>
      </c>
      <c r="V25" s="88"/>
    </row>
    <row r="26" spans="1:22" ht="15">
      <c r="A26" s="58">
        <v>17</v>
      </c>
      <c r="B26" s="35">
        <f t="shared" si="3"/>
        <v>648</v>
      </c>
      <c r="C26" s="76" t="s">
        <v>53</v>
      </c>
      <c r="D26" s="73" t="s">
        <v>0</v>
      </c>
      <c r="E26" s="77" t="s">
        <v>45</v>
      </c>
      <c r="F26" s="78">
        <v>1999</v>
      </c>
      <c r="G26" s="78">
        <v>1</v>
      </c>
      <c r="H26" s="80"/>
      <c r="I26" s="80"/>
      <c r="J26" s="80"/>
      <c r="K26" s="41">
        <f t="shared" si="2"/>
        <v>583</v>
      </c>
      <c r="L26" s="81">
        <v>220</v>
      </c>
      <c r="M26" s="82"/>
      <c r="N26" s="83">
        <v>22</v>
      </c>
      <c r="O26" s="81">
        <v>164</v>
      </c>
      <c r="P26" s="80"/>
      <c r="Q26" s="84" t="s">
        <v>75</v>
      </c>
      <c r="R26" s="43">
        <v>199</v>
      </c>
      <c r="S26" s="80"/>
      <c r="T26" s="85">
        <v>0.7645833333333334</v>
      </c>
      <c r="U26" s="86" t="s">
        <v>97</v>
      </c>
      <c r="V26" s="88"/>
    </row>
    <row r="27" spans="1:22" ht="15">
      <c r="A27" s="58">
        <v>18</v>
      </c>
      <c r="B27" s="35">
        <f t="shared" si="3"/>
        <v>625</v>
      </c>
      <c r="C27" s="90" t="s">
        <v>56</v>
      </c>
      <c r="D27" s="60" t="s">
        <v>32</v>
      </c>
      <c r="E27" s="77" t="s">
        <v>33</v>
      </c>
      <c r="F27" s="78">
        <v>2000</v>
      </c>
      <c r="G27" s="78" t="s">
        <v>41</v>
      </c>
      <c r="H27" s="80"/>
      <c r="I27" s="80"/>
      <c r="J27" s="80"/>
      <c r="K27" s="41">
        <f t="shared" si="2"/>
        <v>441</v>
      </c>
      <c r="L27" s="81">
        <v>175</v>
      </c>
      <c r="M27" s="82"/>
      <c r="N27" s="83">
        <v>13</v>
      </c>
      <c r="O27" s="81">
        <v>180</v>
      </c>
      <c r="P27" s="80"/>
      <c r="Q27" s="84" t="s">
        <v>76</v>
      </c>
      <c r="R27" s="43">
        <v>86</v>
      </c>
      <c r="S27" s="80"/>
      <c r="T27" s="91">
        <v>0.8430555555555556</v>
      </c>
      <c r="U27" s="92" t="s">
        <v>98</v>
      </c>
      <c r="V27" s="93"/>
    </row>
    <row r="28" spans="1:22" ht="15">
      <c r="A28" s="58">
        <v>19</v>
      </c>
      <c r="B28" s="35">
        <f t="shared" si="3"/>
        <v>583</v>
      </c>
      <c r="C28" s="90" t="s">
        <v>58</v>
      </c>
      <c r="D28" s="60" t="s">
        <v>32</v>
      </c>
      <c r="E28" s="77" t="s">
        <v>33</v>
      </c>
      <c r="F28" s="94">
        <v>1999</v>
      </c>
      <c r="G28" s="80"/>
      <c r="H28" s="74">
        <v>0</v>
      </c>
      <c r="I28" s="74"/>
      <c r="J28" s="74"/>
      <c r="K28" s="41">
        <f t="shared" si="2"/>
        <v>627</v>
      </c>
      <c r="L28" s="43">
        <v>195</v>
      </c>
      <c r="M28" s="95"/>
      <c r="N28" s="96">
        <v>17</v>
      </c>
      <c r="O28" s="43">
        <v>142</v>
      </c>
      <c r="P28" s="97"/>
      <c r="Q28" s="98" t="s">
        <v>77</v>
      </c>
      <c r="R28" s="43">
        <v>290</v>
      </c>
      <c r="S28" s="80"/>
      <c r="T28" s="91">
        <v>0.7013888888888888</v>
      </c>
      <c r="U28" s="92" t="s">
        <v>99</v>
      </c>
      <c r="V28" s="93"/>
    </row>
    <row r="29" spans="1:23" ht="15">
      <c r="A29" s="58">
        <v>20</v>
      </c>
      <c r="B29" s="35">
        <f t="shared" si="3"/>
        <v>441</v>
      </c>
      <c r="C29" s="72" t="s">
        <v>78</v>
      </c>
      <c r="D29" s="60" t="s">
        <v>32</v>
      </c>
      <c r="E29" s="77" t="s">
        <v>33</v>
      </c>
      <c r="F29" s="94">
        <v>2000</v>
      </c>
      <c r="G29" s="94" t="s">
        <v>39</v>
      </c>
      <c r="H29" s="74">
        <v>0</v>
      </c>
      <c r="I29" s="74"/>
      <c r="J29" s="74"/>
      <c r="K29" s="41"/>
      <c r="L29" s="43">
        <v>175</v>
      </c>
      <c r="M29" s="44"/>
      <c r="N29" s="99">
        <v>13</v>
      </c>
      <c r="O29" s="100">
        <v>250</v>
      </c>
      <c r="P29" s="101"/>
      <c r="Q29" s="98" t="s">
        <v>79</v>
      </c>
      <c r="R29" s="43" t="s">
        <v>80</v>
      </c>
      <c r="S29" s="80"/>
      <c r="T29" s="89"/>
      <c r="U29" s="86"/>
      <c r="V29" s="88"/>
      <c r="W29" s="36"/>
    </row>
    <row r="30" spans="1:23" ht="15">
      <c r="A30" s="58"/>
      <c r="B30" s="102">
        <v>21</v>
      </c>
      <c r="W30" s="36"/>
    </row>
    <row r="31" spans="1:2" ht="15">
      <c r="A31" s="58"/>
      <c r="B31" s="103">
        <v>21</v>
      </c>
    </row>
    <row r="32" spans="8:23" ht="15">
      <c r="H32" s="29">
        <v>0</v>
      </c>
      <c r="I32" s="19"/>
      <c r="J32" s="19"/>
      <c r="K32" s="20"/>
      <c r="L32" s="20"/>
      <c r="M32" s="20"/>
      <c r="N32" s="20"/>
      <c r="O32" s="12"/>
      <c r="P32" s="12"/>
      <c r="Q32" s="12"/>
      <c r="S32" s="36"/>
      <c r="T32" s="36"/>
      <c r="U32" s="36"/>
      <c r="V32" s="36"/>
      <c r="W32" s="36"/>
    </row>
    <row r="33" spans="3:23" ht="15">
      <c r="C33" s="30" t="s">
        <v>36</v>
      </c>
      <c r="D33" s="36"/>
      <c r="E33" s="36"/>
      <c r="H33" s="31"/>
      <c r="I33" s="21"/>
      <c r="J33" s="21"/>
      <c r="K33" s="20"/>
      <c r="L33" s="20"/>
      <c r="M33" s="20"/>
      <c r="N33" s="20"/>
      <c r="O33" s="45"/>
      <c r="P33" s="45"/>
      <c r="Q33" s="45"/>
      <c r="S33" s="36"/>
      <c r="T33" s="45" t="s">
        <v>25</v>
      </c>
      <c r="U33" s="45"/>
      <c r="V33" s="45"/>
      <c r="W33" s="57"/>
    </row>
    <row r="34" spans="3:23" ht="15">
      <c r="C34" s="33"/>
      <c r="D34" s="36"/>
      <c r="E34" s="36"/>
      <c r="S34" s="36"/>
      <c r="W34" s="36"/>
    </row>
    <row r="35" spans="3:5" ht="15">
      <c r="C35" s="34"/>
      <c r="D35" s="36"/>
      <c r="E35" s="36"/>
    </row>
    <row r="36" spans="3:22" ht="15">
      <c r="C36" s="30" t="s">
        <v>37</v>
      </c>
      <c r="D36" s="36"/>
      <c r="E36" s="36"/>
      <c r="T36" s="45" t="s">
        <v>26</v>
      </c>
      <c r="U36" s="45"/>
      <c r="V36" s="45"/>
    </row>
  </sheetData>
  <sheetProtection/>
  <mergeCells count="9">
    <mergeCell ref="T36:V36"/>
    <mergeCell ref="A3:U3"/>
    <mergeCell ref="R8:U8"/>
    <mergeCell ref="A4:T4"/>
    <mergeCell ref="A2:U2"/>
    <mergeCell ref="O33:Q33"/>
    <mergeCell ref="L8:N8"/>
    <mergeCell ref="O8:Q8"/>
    <mergeCell ref="T33:W3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15</v>
      </c>
      <c r="C1" s="2"/>
      <c r="D1" s="7"/>
      <c r="E1" s="7"/>
    </row>
    <row r="2" spans="2:5" ht="15">
      <c r="B2" s="1" t="s">
        <v>16</v>
      </c>
      <c r="C2" s="2"/>
      <c r="D2" s="7"/>
      <c r="E2" s="7"/>
    </row>
    <row r="3" spans="2:5" ht="15">
      <c r="B3" s="3"/>
      <c r="C3" s="3"/>
      <c r="D3" s="8"/>
      <c r="E3" s="8"/>
    </row>
    <row r="4" spans="2:5" ht="60">
      <c r="B4" s="4" t="s">
        <v>17</v>
      </c>
      <c r="C4" s="3"/>
      <c r="D4" s="8"/>
      <c r="E4" s="8"/>
    </row>
    <row r="5" spans="2:5" ht="15">
      <c r="B5" s="3"/>
      <c r="C5" s="3"/>
      <c r="D5" s="8"/>
      <c r="E5" s="8"/>
    </row>
    <row r="6" spans="2:5" ht="30">
      <c r="B6" s="1" t="s">
        <v>18</v>
      </c>
      <c r="C6" s="2"/>
      <c r="D6" s="7"/>
      <c r="E6" s="9" t="s">
        <v>19</v>
      </c>
    </row>
    <row r="7" spans="2:5" ht="15.75" thickBot="1">
      <c r="B7" s="3"/>
      <c r="C7" s="3"/>
      <c r="D7" s="8"/>
      <c r="E7" s="8"/>
    </row>
    <row r="8" spans="2:5" ht="60.75" thickBot="1">
      <c r="B8" s="5" t="s">
        <v>20</v>
      </c>
      <c r="C8" s="6"/>
      <c r="D8" s="10"/>
      <c r="E8" s="11">
        <v>2</v>
      </c>
    </row>
    <row r="9" spans="2:5" ht="1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2017-02-01T11:09:43Z</cp:lastPrinted>
  <dcterms:created xsi:type="dcterms:W3CDTF">2009-09-11T09:30:04Z</dcterms:created>
  <dcterms:modified xsi:type="dcterms:W3CDTF">2017-02-02T17:00:35Z</dcterms:modified>
  <cp:category/>
  <cp:version/>
  <cp:contentType/>
  <cp:contentStatus/>
</cp:coreProperties>
</file>