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<sst xmlns="http://schemas.openxmlformats.org/spreadsheetml/2006/main" count="101" uniqueCount="66">
  <si>
    <t>KAZ</t>
  </si>
  <si>
    <t>Фамилия, Имя</t>
  </si>
  <si>
    <t>страна</t>
  </si>
  <si>
    <t>очки</t>
  </si>
  <si>
    <t>Фехтование</t>
  </si>
  <si>
    <t>м-о</t>
  </si>
  <si>
    <t>п-ды</t>
  </si>
  <si>
    <t>время</t>
  </si>
  <si>
    <t>г.р.</t>
  </si>
  <si>
    <t>раз.</t>
  </si>
  <si>
    <t>Главный судья</t>
  </si>
  <si>
    <t>Главный секретарь</t>
  </si>
  <si>
    <t>А .Лапай</t>
  </si>
  <si>
    <t>КМС</t>
  </si>
  <si>
    <t>сумма</t>
  </si>
  <si>
    <t>очков</t>
  </si>
  <si>
    <t>город</t>
  </si>
  <si>
    <t>время стрельбы</t>
  </si>
  <si>
    <t>Д.Тюрин</t>
  </si>
  <si>
    <t>KGZ</t>
  </si>
  <si>
    <t>Бишкек</t>
  </si>
  <si>
    <t>M042007</t>
  </si>
  <si>
    <t>M039694</t>
  </si>
  <si>
    <t>M040663</t>
  </si>
  <si>
    <t>M041122</t>
  </si>
  <si>
    <t>M041016</t>
  </si>
  <si>
    <t>M040834</t>
  </si>
  <si>
    <t>М041649</t>
  </si>
  <si>
    <t>М041125</t>
  </si>
  <si>
    <t>лицензии</t>
  </si>
  <si>
    <t>М041151</t>
  </si>
  <si>
    <t>Открытый Зимний Кубок Республики Казахстан</t>
  </si>
  <si>
    <t>г.Алматы   30 января - по 02 февраля   2016 г.</t>
  </si>
  <si>
    <t>по современному пятиборью среди юношей группы С</t>
  </si>
  <si>
    <t>ГАЛЬЧЕНКО Артём</t>
  </si>
  <si>
    <t>МАЛЫГИН Сергей</t>
  </si>
  <si>
    <t>АЙГАЛИ Алимжан</t>
  </si>
  <si>
    <t>ВАН-ШУ-ЛИ Алексей</t>
  </si>
  <si>
    <t>КАМИНСКИЙ Стас</t>
  </si>
  <si>
    <t>Алматы</t>
  </si>
  <si>
    <t>1-р.</t>
  </si>
  <si>
    <t>2-р.</t>
  </si>
  <si>
    <t>ПОЗДНЯК Андрей</t>
  </si>
  <si>
    <t>КЛЮКИН Руслан</t>
  </si>
  <si>
    <t>ДОРОШЕНКО Данил</t>
  </si>
  <si>
    <t>БЕЛОУСОВ Илья</t>
  </si>
  <si>
    <t>УРЯДНОВ Родион</t>
  </si>
  <si>
    <t>ЛИНЧЕНКО Тимофей</t>
  </si>
  <si>
    <t>СТАДНИК Кирилл</t>
  </si>
  <si>
    <t>Плавание(100)</t>
  </si>
  <si>
    <t>комбайн (1600)</t>
  </si>
  <si>
    <t>1:26.30</t>
  </si>
  <si>
    <t>1:30.01</t>
  </si>
  <si>
    <t>1:13.85</t>
  </si>
  <si>
    <t>1:14.12</t>
  </si>
  <si>
    <t>1:12.01</t>
  </si>
  <si>
    <t>1:16.73</t>
  </si>
  <si>
    <t>1:16.31</t>
  </si>
  <si>
    <t>1:23.48</t>
  </si>
  <si>
    <t>1:11.25</t>
  </si>
  <si>
    <t>1:10.55</t>
  </si>
  <si>
    <t>1:09.42</t>
  </si>
  <si>
    <t>1:10.20</t>
  </si>
  <si>
    <t>1-место</t>
  </si>
  <si>
    <t>2-место</t>
  </si>
  <si>
    <t>3-место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</si>
</sst>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8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sz val="16"/>
      <color theme="1"/>
      <name val="Cambria"/>
      <family val="1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22" fillId="0" borderId="14" xfId="0" applyFont="1" applyBorder="1" applyAlignment="1">
      <alignment horizontal="center" shrinkToFit="1"/>
    </xf>
    <xf numFmtId="20" fontId="22" fillId="0" borderId="15" xfId="0" applyNumberFormat="1" applyFont="1" applyBorder="1" applyAlignment="1">
      <alignment horizontal="center" shrinkToFit="1"/>
    </xf>
    <xf numFmtId="0" fontId="52" fillId="0" borderId="15" xfId="0" applyFont="1" applyBorder="1" applyAlignment="1">
      <alignment shrinkToFit="1"/>
    </xf>
    <xf numFmtId="20" fontId="22" fillId="0" borderId="16" xfId="0" applyNumberFormat="1" applyFont="1" applyBorder="1" applyAlignment="1">
      <alignment horizontal="center" shrinkToFit="1"/>
    </xf>
    <xf numFmtId="0" fontId="52" fillId="0" borderId="16" xfId="0" applyFont="1" applyBorder="1" applyAlignment="1">
      <alignment shrinkToFit="1"/>
    </xf>
    <xf numFmtId="0" fontId="5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12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 shrinkToFit="1"/>
    </xf>
    <xf numFmtId="0" fontId="54" fillId="0" borderId="0" xfId="0" applyFont="1" applyAlignment="1">
      <alignment horizontal="center" shrinkToFit="1"/>
    </xf>
    <xf numFmtId="0" fontId="54" fillId="0" borderId="0" xfId="0" applyFont="1" applyBorder="1" applyAlignment="1">
      <alignment horizontal="center" shrinkToFit="1"/>
    </xf>
    <xf numFmtId="0" fontId="54" fillId="0" borderId="15" xfId="0" applyFont="1" applyBorder="1" applyAlignment="1">
      <alignment horizontal="center" shrinkToFit="1"/>
    </xf>
    <xf numFmtId="0" fontId="55" fillId="0" borderId="14" xfId="0" applyFont="1" applyBorder="1" applyAlignment="1">
      <alignment horizontal="center" shrinkToFit="1"/>
    </xf>
    <xf numFmtId="0" fontId="55" fillId="0" borderId="17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4" fillId="0" borderId="13" xfId="0" applyFont="1" applyBorder="1" applyAlignment="1">
      <alignment horizontal="center" shrinkToFit="1"/>
    </xf>
    <xf numFmtId="0" fontId="54" fillId="0" borderId="13" xfId="0" applyFont="1" applyBorder="1" applyAlignment="1">
      <alignment horizontal="center" shrinkToFit="1"/>
    </xf>
    <xf numFmtId="0" fontId="28" fillId="0" borderId="0" xfId="0" applyFont="1" applyBorder="1" applyAlignment="1">
      <alignment shrinkToFit="1"/>
    </xf>
    <xf numFmtId="0" fontId="24" fillId="0" borderId="0" xfId="0" applyFont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shrinkToFit="1"/>
    </xf>
    <xf numFmtId="20" fontId="22" fillId="0" borderId="0" xfId="0" applyNumberFormat="1" applyFont="1" applyBorder="1" applyAlignment="1">
      <alignment horizontal="center" shrinkToFit="1"/>
    </xf>
    <xf numFmtId="0" fontId="52" fillId="0" borderId="0" xfId="0" applyFont="1" applyBorder="1" applyAlignment="1">
      <alignment shrinkToFit="1"/>
    </xf>
    <xf numFmtId="0" fontId="55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20" fontId="22" fillId="0" borderId="14" xfId="0" applyNumberFormat="1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shrinkToFit="1"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15" xfId="0" applyFont="1" applyBorder="1" applyAlignment="1">
      <alignment horizontal="center" shrinkToFit="1"/>
    </xf>
    <xf numFmtId="0" fontId="52" fillId="0" borderId="15" xfId="0" applyFont="1" applyBorder="1" applyAlignment="1">
      <alignment horizontal="center" shrinkToFit="1"/>
    </xf>
    <xf numFmtId="0" fontId="52" fillId="0" borderId="14" xfId="0" applyFont="1" applyBorder="1" applyAlignment="1">
      <alignment horizontal="center" shrinkToFit="1"/>
    </xf>
    <xf numFmtId="0" fontId="52" fillId="0" borderId="12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3" fillId="0" borderId="0" xfId="0" applyFont="1" applyAlignment="1">
      <alignment/>
    </xf>
    <xf numFmtId="0" fontId="52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1" fillId="0" borderId="15" xfId="0" applyFont="1" applyBorder="1" applyAlignment="1">
      <alignment/>
    </xf>
    <xf numFmtId="0" fontId="51" fillId="0" borderId="14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0" fillId="0" borderId="0" xfId="0" applyAlignment="1">
      <alignment/>
    </xf>
    <xf numFmtId="0" fontId="52" fillId="0" borderId="0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6" xfId="0" applyFont="1" applyBorder="1" applyAlignment="1">
      <alignment/>
    </xf>
    <xf numFmtId="0" fontId="31" fillId="0" borderId="13" xfId="0" applyFont="1" applyBorder="1" applyAlignment="1">
      <alignment horizontal="left"/>
    </xf>
    <xf numFmtId="0" fontId="59" fillId="0" borderId="13" xfId="0" applyFont="1" applyBorder="1" applyAlignment="1">
      <alignment shrinkToFit="1"/>
    </xf>
    <xf numFmtId="0" fontId="57" fillId="0" borderId="13" xfId="0" applyFont="1" applyBorder="1" applyAlignment="1">
      <alignment shrinkToFit="1"/>
    </xf>
    <xf numFmtId="0" fontId="53" fillId="0" borderId="0" xfId="0" applyFont="1" applyAlignment="1">
      <alignment horizontal="center"/>
    </xf>
    <xf numFmtId="0" fontId="54" fillId="0" borderId="10" xfId="0" applyFont="1" applyBorder="1" applyAlignment="1">
      <alignment horizontal="center" shrinkToFi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2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center" shrinkToFit="1"/>
    </xf>
    <xf numFmtId="20" fontId="22" fillId="0" borderId="0" xfId="0" applyNumberFormat="1" applyFont="1" applyBorder="1" applyAlignment="1">
      <alignment horizontal="center" vertical="center" shrinkToFit="1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57" fillId="0" borderId="0" xfId="0" applyFont="1" applyBorder="1" applyAlignment="1">
      <alignment shrinkToFit="1"/>
    </xf>
    <xf numFmtId="20" fontId="22" fillId="0" borderId="14" xfId="0" applyNumberFormat="1" applyFont="1" applyBorder="1" applyAlignment="1">
      <alignment horizontal="center" shrinkToFit="1"/>
    </xf>
    <xf numFmtId="20" fontId="22" fillId="0" borderId="17" xfId="0" applyNumberFormat="1" applyFont="1" applyBorder="1" applyAlignment="1">
      <alignment horizontal="center" shrinkToFit="1"/>
    </xf>
    <xf numFmtId="0" fontId="53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"/>
  <sheetViews>
    <sheetView tabSelected="1" zoomScalePageLayoutView="0" workbookViewId="0" topLeftCell="A1">
      <selection activeCell="AB29" sqref="AB29"/>
    </sheetView>
  </sheetViews>
  <sheetFormatPr defaultColWidth="9.140625" defaultRowHeight="15"/>
  <cols>
    <col min="1" max="1" width="11.421875" style="0" customWidth="1"/>
    <col min="2" max="2" width="17.8515625" style="0" customWidth="1"/>
    <col min="3" max="3" width="9.57421875" style="0" hidden="1" customWidth="1"/>
    <col min="4" max="4" width="5.140625" style="0" customWidth="1"/>
    <col min="5" max="5" width="6.57421875" style="0" customWidth="1"/>
    <col min="6" max="6" width="4.140625" style="0" customWidth="1"/>
    <col min="7" max="7" width="5.00390625" style="0" customWidth="1"/>
    <col min="8" max="8" width="5.421875" style="0" hidden="1" customWidth="1"/>
    <col min="9" max="9" width="3.00390625" style="0" hidden="1" customWidth="1"/>
    <col min="10" max="10" width="3.28125" style="0" hidden="1" customWidth="1"/>
    <col min="11" max="11" width="2.421875" style="0" hidden="1" customWidth="1"/>
    <col min="12" max="12" width="12.7109375" style="0" hidden="1" customWidth="1"/>
    <col min="13" max="13" width="6.140625" style="0" customWidth="1"/>
    <col min="14" max="14" width="5.140625" style="0" customWidth="1"/>
    <col min="15" max="15" width="3.140625" style="0" hidden="1" customWidth="1"/>
    <col min="16" max="16" width="4.140625" style="0" customWidth="1"/>
    <col min="17" max="17" width="5.57421875" style="0" customWidth="1"/>
    <col min="18" max="18" width="0.42578125" style="0" hidden="1" customWidth="1"/>
    <col min="19" max="19" width="7.00390625" style="0" customWidth="1"/>
    <col min="20" max="20" width="5.140625" style="0" customWidth="1"/>
    <col min="21" max="21" width="2.8515625" style="0" hidden="1" customWidth="1"/>
    <col min="22" max="22" width="7.7109375" style="0" customWidth="1"/>
    <col min="23" max="23" width="4.7109375" style="0" hidden="1" customWidth="1"/>
    <col min="24" max="24" width="3.57421875" style="0" hidden="1" customWidth="1"/>
    <col min="25" max="25" width="11.57421875" style="0" hidden="1" customWidth="1"/>
    <col min="26" max="26" width="5.57421875" style="0" hidden="1" customWidth="1"/>
    <col min="27" max="27" width="6.140625" style="0" customWidth="1"/>
    <col min="34" max="34" width="13.421875" style="0" customWidth="1"/>
  </cols>
  <sheetData>
    <row r="1" spans="1:27" ht="20.25">
      <c r="A1" s="48" t="s">
        <v>31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1:27" ht="18" customHeight="1">
      <c r="A2" s="48" t="s">
        <v>33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</row>
    <row r="3" spans="1:27" ht="16.5" customHeight="1">
      <c r="A3" s="1"/>
      <c r="B3" s="56" t="s">
        <v>32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7"/>
      <c r="Y3" s="57"/>
      <c r="Z3" s="57"/>
      <c r="AA3" s="2"/>
    </row>
    <row r="4" spans="1:27" ht="9" customHeight="1">
      <c r="A4" s="1"/>
      <c r="B4" s="26"/>
      <c r="C4" s="37"/>
      <c r="D4" s="26"/>
      <c r="E4" s="26"/>
      <c r="F4" s="26"/>
      <c r="G4" s="26"/>
      <c r="H4" s="39"/>
      <c r="I4" s="39"/>
      <c r="J4" s="39"/>
      <c r="K4" s="43"/>
      <c r="L4" s="42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1"/>
      <c r="Y4" s="1"/>
      <c r="Z4" s="1"/>
      <c r="AA4" s="2"/>
    </row>
    <row r="5" spans="1:27" ht="12" customHeight="1">
      <c r="A5" s="58"/>
      <c r="B5" s="3" t="s">
        <v>1</v>
      </c>
      <c r="C5" s="3" t="s">
        <v>29</v>
      </c>
      <c r="D5" s="4" t="s">
        <v>2</v>
      </c>
      <c r="E5" s="4" t="s">
        <v>16</v>
      </c>
      <c r="F5" s="4" t="s">
        <v>8</v>
      </c>
      <c r="G5" s="4" t="s">
        <v>9</v>
      </c>
      <c r="H5" s="4"/>
      <c r="I5" s="4"/>
      <c r="J5" s="4"/>
      <c r="K5" s="4"/>
      <c r="L5" s="4"/>
      <c r="M5" s="3" t="s">
        <v>14</v>
      </c>
      <c r="N5" s="50" t="s">
        <v>4</v>
      </c>
      <c r="O5" s="50"/>
      <c r="P5" s="50"/>
      <c r="Q5" s="50" t="s">
        <v>49</v>
      </c>
      <c r="R5" s="50"/>
      <c r="S5" s="51"/>
      <c r="T5" s="51" t="s">
        <v>50</v>
      </c>
      <c r="U5" s="52"/>
      <c r="V5" s="52"/>
      <c r="W5" s="53"/>
      <c r="X5" s="54"/>
      <c r="Y5" s="55"/>
      <c r="Z5" s="19"/>
      <c r="AA5" s="2"/>
    </row>
    <row r="6" spans="1:27" ht="15" customHeight="1">
      <c r="A6" s="5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 t="s">
        <v>15</v>
      </c>
      <c r="N6" s="6" t="s">
        <v>3</v>
      </c>
      <c r="O6" s="6" t="s">
        <v>5</v>
      </c>
      <c r="P6" s="6" t="s">
        <v>6</v>
      </c>
      <c r="Q6" s="6" t="s">
        <v>3</v>
      </c>
      <c r="R6" s="6" t="s">
        <v>5</v>
      </c>
      <c r="S6" s="7" t="s">
        <v>7</v>
      </c>
      <c r="T6" s="6" t="s">
        <v>3</v>
      </c>
      <c r="U6" s="6" t="s">
        <v>5</v>
      </c>
      <c r="V6" s="6" t="s">
        <v>7</v>
      </c>
      <c r="W6" s="6" t="s">
        <v>7</v>
      </c>
      <c r="X6" s="60"/>
      <c r="Y6" s="47" t="s">
        <v>17</v>
      </c>
      <c r="Z6" s="19"/>
      <c r="AA6" s="2"/>
    </row>
    <row r="7" spans="1:27" ht="1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5"/>
      <c r="O7" s="15"/>
      <c r="P7" s="15"/>
      <c r="Q7" s="15"/>
      <c r="R7" s="15"/>
      <c r="S7" s="15"/>
      <c r="T7" s="15"/>
      <c r="U7" s="15"/>
      <c r="V7" s="15"/>
      <c r="W7" s="15"/>
      <c r="X7" s="8"/>
      <c r="Y7" s="58"/>
      <c r="Z7" s="59"/>
      <c r="AA7" s="2"/>
    </row>
    <row r="8" spans="1:27" ht="15" customHeight="1">
      <c r="A8" s="58"/>
      <c r="B8" s="62" t="s">
        <v>43</v>
      </c>
      <c r="C8" s="44" t="s">
        <v>24</v>
      </c>
      <c r="D8" s="23" t="s">
        <v>19</v>
      </c>
      <c r="E8" s="45" t="s">
        <v>20</v>
      </c>
      <c r="F8" s="45">
        <v>2004</v>
      </c>
      <c r="G8" s="46" t="s">
        <v>40</v>
      </c>
      <c r="H8" s="9">
        <f>I8*J8</f>
        <v>18</v>
      </c>
      <c r="I8" s="9">
        <v>1.5</v>
      </c>
      <c r="J8" s="9">
        <f>K8*L8</f>
        <v>12</v>
      </c>
      <c r="K8" s="9">
        <v>8</v>
      </c>
      <c r="L8" s="9">
        <v>1.5</v>
      </c>
      <c r="M8" s="18">
        <f>N8+Q8+T8+Z24</f>
        <v>1072</v>
      </c>
      <c r="N8" s="23">
        <v>280</v>
      </c>
      <c r="O8" s="41"/>
      <c r="P8" s="9">
        <v>38</v>
      </c>
      <c r="Q8" s="28">
        <v>270</v>
      </c>
      <c r="R8" s="41">
        <v>262</v>
      </c>
      <c r="S8" s="40" t="s">
        <v>62</v>
      </c>
      <c r="T8" s="27">
        <v>522</v>
      </c>
      <c r="U8" s="41"/>
      <c r="V8" s="76">
        <v>0.30416666666666664</v>
      </c>
      <c r="W8" s="10"/>
      <c r="X8" s="11"/>
      <c r="Y8" s="24"/>
      <c r="Z8" s="59"/>
      <c r="AA8" s="64"/>
    </row>
    <row r="9" spans="1:27" ht="15" customHeight="1">
      <c r="A9" s="78" t="s">
        <v>63</v>
      </c>
      <c r="B9" s="62" t="s">
        <v>45</v>
      </c>
      <c r="C9" s="44"/>
      <c r="D9" s="23" t="s">
        <v>0</v>
      </c>
      <c r="E9" s="45" t="s">
        <v>20</v>
      </c>
      <c r="F9" s="45">
        <v>2003</v>
      </c>
      <c r="G9" s="46" t="s">
        <v>13</v>
      </c>
      <c r="H9" s="9"/>
      <c r="I9" s="9"/>
      <c r="J9" s="9"/>
      <c r="K9" s="9"/>
      <c r="L9" s="9"/>
      <c r="M9" s="18">
        <f>N9+Q9+T9+Z25</f>
        <v>1056</v>
      </c>
      <c r="N9" s="23">
        <v>260</v>
      </c>
      <c r="O9" s="41"/>
      <c r="P9" s="9">
        <v>34</v>
      </c>
      <c r="Q9" s="28">
        <v>266</v>
      </c>
      <c r="R9" s="41"/>
      <c r="S9" s="40" t="s">
        <v>55</v>
      </c>
      <c r="T9" s="27">
        <v>530</v>
      </c>
      <c r="U9" s="41"/>
      <c r="V9" s="76">
        <v>0.2986111111111111</v>
      </c>
      <c r="W9" s="10"/>
      <c r="X9" s="11"/>
      <c r="Y9" s="24"/>
      <c r="Z9" s="59"/>
      <c r="AA9" s="64">
        <f>M8+M9+M10</f>
        <v>3165</v>
      </c>
    </row>
    <row r="10" spans="1:27" ht="15" customHeight="1">
      <c r="A10" s="78"/>
      <c r="B10" s="62" t="s">
        <v>44</v>
      </c>
      <c r="C10" s="44"/>
      <c r="D10" s="23" t="s">
        <v>0</v>
      </c>
      <c r="E10" s="45" t="s">
        <v>20</v>
      </c>
      <c r="F10" s="45">
        <v>2003</v>
      </c>
      <c r="G10" s="46" t="s">
        <v>13</v>
      </c>
      <c r="H10" s="9"/>
      <c r="I10" s="9"/>
      <c r="J10" s="9"/>
      <c r="K10" s="9"/>
      <c r="L10" s="9"/>
      <c r="M10" s="18">
        <f>N10+Q10+T10+Z26</f>
        <v>1037</v>
      </c>
      <c r="N10" s="23">
        <v>245</v>
      </c>
      <c r="O10" s="41"/>
      <c r="P10" s="9">
        <v>31</v>
      </c>
      <c r="Q10" s="28">
        <v>262</v>
      </c>
      <c r="R10" s="41"/>
      <c r="S10" s="40" t="s">
        <v>54</v>
      </c>
      <c r="T10" s="27">
        <v>530</v>
      </c>
      <c r="U10" s="41"/>
      <c r="V10" s="76">
        <v>0.2986111111111111</v>
      </c>
      <c r="W10" s="10"/>
      <c r="X10" s="11"/>
      <c r="Y10" s="24"/>
      <c r="Z10" s="59"/>
      <c r="AA10" s="64"/>
    </row>
    <row r="11" spans="1:27" ht="15" customHeight="1">
      <c r="A11" s="7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8"/>
      <c r="Y11" s="58"/>
      <c r="Z11" s="59"/>
      <c r="AA11" s="2"/>
    </row>
    <row r="12" spans="1:27" ht="15" customHeight="1">
      <c r="A12" s="78"/>
      <c r="B12" s="61" t="s">
        <v>34</v>
      </c>
      <c r="C12" s="44" t="s">
        <v>26</v>
      </c>
      <c r="D12" s="23" t="s">
        <v>0</v>
      </c>
      <c r="E12" s="45" t="s">
        <v>39</v>
      </c>
      <c r="F12" s="45">
        <v>2003</v>
      </c>
      <c r="G12" s="46" t="s">
        <v>40</v>
      </c>
      <c r="H12" s="9">
        <f>I12*J12</f>
        <v>74.25</v>
      </c>
      <c r="I12" s="9">
        <v>1.5</v>
      </c>
      <c r="J12" s="9">
        <f>K12*L12</f>
        <v>49.5</v>
      </c>
      <c r="K12" s="9">
        <v>33</v>
      </c>
      <c r="L12" s="9">
        <v>1.5</v>
      </c>
      <c r="M12" s="18">
        <f>N12+Q12+T12+Z23</f>
        <v>1102</v>
      </c>
      <c r="N12" s="23">
        <v>280</v>
      </c>
      <c r="O12" s="41"/>
      <c r="P12" s="9">
        <v>38</v>
      </c>
      <c r="Q12" s="28">
        <v>269</v>
      </c>
      <c r="R12" s="41">
        <v>6</v>
      </c>
      <c r="S12" s="40" t="s">
        <v>60</v>
      </c>
      <c r="T12" s="27">
        <v>553</v>
      </c>
      <c r="U12" s="41"/>
      <c r="V12" s="76">
        <v>0.2826388888888889</v>
      </c>
      <c r="W12" s="10"/>
      <c r="X12" s="11"/>
      <c r="Y12" s="24"/>
      <c r="Z12" s="59"/>
      <c r="AA12" s="2"/>
    </row>
    <row r="13" spans="1:27" ht="15" customHeight="1">
      <c r="A13" s="78" t="s">
        <v>64</v>
      </c>
      <c r="B13" s="61" t="s">
        <v>35</v>
      </c>
      <c r="C13" s="44" t="s">
        <v>23</v>
      </c>
      <c r="D13" s="23" t="s">
        <v>0</v>
      </c>
      <c r="E13" s="45" t="s">
        <v>39</v>
      </c>
      <c r="F13" s="45">
        <v>2003</v>
      </c>
      <c r="G13" s="46" t="s">
        <v>40</v>
      </c>
      <c r="H13" s="9">
        <f>I13*J13</f>
        <v>69.75</v>
      </c>
      <c r="I13" s="9">
        <v>1.5</v>
      </c>
      <c r="J13" s="9">
        <f>K13*L13</f>
        <v>46.5</v>
      </c>
      <c r="K13" s="9">
        <v>31</v>
      </c>
      <c r="L13" s="9">
        <v>1.5</v>
      </c>
      <c r="M13" s="18">
        <f>N13+Q13+T13+Z24</f>
        <v>1070</v>
      </c>
      <c r="N13" s="23">
        <v>245</v>
      </c>
      <c r="O13" s="41"/>
      <c r="P13" s="9">
        <v>31</v>
      </c>
      <c r="Q13" s="28">
        <v>272</v>
      </c>
      <c r="R13" s="41">
        <v>20</v>
      </c>
      <c r="S13" s="40" t="s">
        <v>61</v>
      </c>
      <c r="T13" s="27">
        <v>553</v>
      </c>
      <c r="U13" s="41"/>
      <c r="V13" s="76">
        <v>0.2826388888888889</v>
      </c>
      <c r="W13" s="10"/>
      <c r="X13" s="11"/>
      <c r="Y13" s="24"/>
      <c r="Z13" s="59"/>
      <c r="AA13" s="64">
        <f>M12+M13+M14</f>
        <v>3084</v>
      </c>
    </row>
    <row r="14" spans="1:27" ht="15" customHeight="1">
      <c r="A14" s="78"/>
      <c r="B14" s="61" t="s">
        <v>37</v>
      </c>
      <c r="C14" s="44" t="s">
        <v>30</v>
      </c>
      <c r="D14" s="23" t="s">
        <v>0</v>
      </c>
      <c r="E14" s="45" t="s">
        <v>39</v>
      </c>
      <c r="F14" s="45">
        <v>2003</v>
      </c>
      <c r="G14" s="46" t="s">
        <v>41</v>
      </c>
      <c r="H14" s="9">
        <f>I14*J14</f>
        <v>56.25</v>
      </c>
      <c r="I14" s="9">
        <v>1.5</v>
      </c>
      <c r="J14" s="9">
        <f>K14*L14</f>
        <v>37.5</v>
      </c>
      <c r="K14" s="9">
        <v>25</v>
      </c>
      <c r="L14" s="9">
        <v>1.5</v>
      </c>
      <c r="M14" s="18">
        <f>N14+Q14+T14+Z30</f>
        <v>912</v>
      </c>
      <c r="N14" s="23">
        <v>170</v>
      </c>
      <c r="O14" s="41"/>
      <c r="P14" s="9">
        <v>16</v>
      </c>
      <c r="Q14" s="28">
        <v>244</v>
      </c>
      <c r="R14" s="41">
        <v>9</v>
      </c>
      <c r="S14" s="40" t="s">
        <v>58</v>
      </c>
      <c r="T14" s="27">
        <v>498</v>
      </c>
      <c r="U14" s="41"/>
      <c r="V14" s="76">
        <v>0.32083333333333336</v>
      </c>
      <c r="W14" s="12"/>
      <c r="X14" s="13"/>
      <c r="Y14" s="25"/>
      <c r="Z14" s="59"/>
      <c r="AA14" s="64"/>
    </row>
    <row r="15" spans="1:27" ht="15" customHeight="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8"/>
      <c r="Y15" s="58"/>
      <c r="Z15" s="59"/>
      <c r="AA15" s="64"/>
    </row>
    <row r="16" spans="1:27" ht="15" customHeight="1">
      <c r="A16" s="78"/>
      <c r="B16" s="61" t="s">
        <v>36</v>
      </c>
      <c r="C16" s="44" t="s">
        <v>22</v>
      </c>
      <c r="D16" s="23" t="s">
        <v>0</v>
      </c>
      <c r="E16" s="45" t="s">
        <v>39</v>
      </c>
      <c r="F16" s="45">
        <v>2004</v>
      </c>
      <c r="G16" s="46" t="s">
        <v>41</v>
      </c>
      <c r="H16" s="9">
        <f>I16*J16</f>
        <v>60.75</v>
      </c>
      <c r="I16" s="9">
        <v>1.5</v>
      </c>
      <c r="J16" s="9">
        <f>K16*L16</f>
        <v>40.5</v>
      </c>
      <c r="K16" s="9">
        <v>27</v>
      </c>
      <c r="L16" s="9">
        <v>1.5</v>
      </c>
      <c r="M16" s="18">
        <f>N16+Q16+T16+Z32</f>
        <v>909</v>
      </c>
      <c r="N16" s="23">
        <v>200</v>
      </c>
      <c r="O16" s="41"/>
      <c r="P16" s="9">
        <v>22</v>
      </c>
      <c r="Q16" s="28">
        <v>268</v>
      </c>
      <c r="R16" s="41">
        <v>13</v>
      </c>
      <c r="S16" s="40" t="s">
        <v>59</v>
      </c>
      <c r="T16" s="27">
        <v>441</v>
      </c>
      <c r="U16" s="41"/>
      <c r="V16" s="10">
        <v>0.36041666666666666</v>
      </c>
      <c r="W16" s="10"/>
      <c r="X16" s="11"/>
      <c r="Y16" s="24"/>
      <c r="Z16" s="59"/>
      <c r="AA16" s="64"/>
    </row>
    <row r="17" spans="1:27" ht="15" customHeight="1">
      <c r="A17" s="78" t="s">
        <v>65</v>
      </c>
      <c r="B17" s="62" t="s">
        <v>42</v>
      </c>
      <c r="C17" s="44" t="s">
        <v>21</v>
      </c>
      <c r="D17" s="23" t="s">
        <v>0</v>
      </c>
      <c r="E17" s="45" t="s">
        <v>39</v>
      </c>
      <c r="F17" s="45">
        <v>2003</v>
      </c>
      <c r="G17" s="46" t="s">
        <v>41</v>
      </c>
      <c r="H17" s="9">
        <f>I17*J17</f>
        <v>33.75</v>
      </c>
      <c r="I17" s="9">
        <v>1.5</v>
      </c>
      <c r="J17" s="9">
        <f>K17*L17</f>
        <v>22.5</v>
      </c>
      <c r="K17" s="9">
        <v>15</v>
      </c>
      <c r="L17" s="9">
        <v>1.5</v>
      </c>
      <c r="M17" s="18">
        <f>N17+Q17+T17+Z33</f>
        <v>894</v>
      </c>
      <c r="N17" s="23">
        <v>155</v>
      </c>
      <c r="O17" s="41"/>
      <c r="P17" s="9">
        <v>13</v>
      </c>
      <c r="Q17" s="28">
        <v>263</v>
      </c>
      <c r="R17" s="41">
        <v>8</v>
      </c>
      <c r="S17" s="40" t="s">
        <v>53</v>
      </c>
      <c r="T17" s="27">
        <v>476</v>
      </c>
      <c r="U17" s="41"/>
      <c r="V17" s="12">
        <v>0.3361111111111111</v>
      </c>
      <c r="W17" s="12"/>
      <c r="X17" s="13"/>
      <c r="Y17" s="25"/>
      <c r="Z17" s="59"/>
      <c r="AA17" s="64">
        <f>M16+M17+M18</f>
        <v>2696</v>
      </c>
    </row>
    <row r="18" spans="2:27" ht="15" customHeight="1">
      <c r="B18" s="63" t="s">
        <v>48</v>
      </c>
      <c r="C18" s="44"/>
      <c r="D18" s="23" t="s">
        <v>0</v>
      </c>
      <c r="E18" s="45" t="s">
        <v>39</v>
      </c>
      <c r="F18" s="45">
        <v>2003</v>
      </c>
      <c r="G18" s="46" t="s">
        <v>41</v>
      </c>
      <c r="H18" s="9"/>
      <c r="I18" s="9"/>
      <c r="J18" s="9"/>
      <c r="K18" s="9"/>
      <c r="L18" s="9"/>
      <c r="M18" s="18">
        <f>N18+Q18+T18+Z34</f>
        <v>893</v>
      </c>
      <c r="N18" s="23">
        <v>220</v>
      </c>
      <c r="O18" s="41"/>
      <c r="P18" s="9">
        <v>26</v>
      </c>
      <c r="Q18" s="28">
        <v>238</v>
      </c>
      <c r="R18" s="41"/>
      <c r="S18" s="40" t="s">
        <v>51</v>
      </c>
      <c r="T18" s="27">
        <v>435</v>
      </c>
      <c r="U18" s="41"/>
      <c r="V18" s="12">
        <v>0.3645833333333333</v>
      </c>
      <c r="W18" s="12"/>
      <c r="X18" s="13"/>
      <c r="Y18" s="25"/>
      <c r="Z18" s="59"/>
      <c r="AA18" s="64"/>
    </row>
    <row r="19" spans="2:27" ht="1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8"/>
      <c r="Y19" s="58"/>
      <c r="Z19" s="59"/>
      <c r="AA19" s="64"/>
    </row>
    <row r="20" spans="1:27" ht="15" customHeight="1">
      <c r="A20" s="58"/>
      <c r="B20" s="63" t="s">
        <v>46</v>
      </c>
      <c r="C20" s="44" t="s">
        <v>25</v>
      </c>
      <c r="D20" s="23" t="s">
        <v>0</v>
      </c>
      <c r="E20" s="45" t="s">
        <v>39</v>
      </c>
      <c r="F20" s="45">
        <v>2004</v>
      </c>
      <c r="G20" s="46" t="s">
        <v>41</v>
      </c>
      <c r="H20" s="9">
        <f>I20*J20</f>
        <v>15.75</v>
      </c>
      <c r="I20" s="9">
        <v>1.5</v>
      </c>
      <c r="J20" s="9">
        <f>K20*L20</f>
        <v>10.5</v>
      </c>
      <c r="K20" s="9">
        <v>7</v>
      </c>
      <c r="L20" s="9">
        <v>1.5</v>
      </c>
      <c r="M20" s="18">
        <f>N20+Q20+T20+Z35</f>
        <v>874</v>
      </c>
      <c r="N20" s="23">
        <v>185</v>
      </c>
      <c r="O20" s="41"/>
      <c r="P20" s="9">
        <v>19</v>
      </c>
      <c r="Q20" s="28">
        <v>258</v>
      </c>
      <c r="R20" s="41">
        <v>25</v>
      </c>
      <c r="S20" s="40" t="s">
        <v>57</v>
      </c>
      <c r="T20" s="27">
        <v>431</v>
      </c>
      <c r="U20" s="41"/>
      <c r="V20" s="76">
        <v>0.3673611111111111</v>
      </c>
      <c r="W20" s="10"/>
      <c r="X20" s="11"/>
      <c r="Y20" s="24"/>
      <c r="Z20" s="59"/>
      <c r="AA20" s="64"/>
    </row>
    <row r="21" spans="1:27" ht="15" customHeight="1">
      <c r="A21" s="58">
        <v>4</v>
      </c>
      <c r="B21" s="62" t="s">
        <v>38</v>
      </c>
      <c r="C21" s="44" t="s">
        <v>27</v>
      </c>
      <c r="D21" s="23" t="s">
        <v>0</v>
      </c>
      <c r="E21" s="45" t="s">
        <v>39</v>
      </c>
      <c r="F21" s="45">
        <v>2004</v>
      </c>
      <c r="G21" s="46" t="s">
        <v>41</v>
      </c>
      <c r="H21" s="9"/>
      <c r="I21" s="9"/>
      <c r="J21" s="9">
        <f>K21*L21</f>
        <v>24</v>
      </c>
      <c r="K21" s="9">
        <v>16</v>
      </c>
      <c r="L21" s="9">
        <v>1.5</v>
      </c>
      <c r="M21" s="18">
        <f>N21+Q21+T21+Z36</f>
        <v>872</v>
      </c>
      <c r="N21" s="23">
        <v>205</v>
      </c>
      <c r="O21" s="41"/>
      <c r="P21" s="9">
        <v>23</v>
      </c>
      <c r="Q21" s="28">
        <v>230</v>
      </c>
      <c r="R21" s="41">
        <v>15</v>
      </c>
      <c r="S21" s="40" t="s">
        <v>52</v>
      </c>
      <c r="T21" s="27">
        <v>437</v>
      </c>
      <c r="U21" s="41"/>
      <c r="V21" s="77">
        <v>0.36319444444444443</v>
      </c>
      <c r="W21" s="12"/>
      <c r="X21" s="13"/>
      <c r="Y21" s="25"/>
      <c r="Z21" s="59"/>
      <c r="AA21" s="64">
        <f>M20+M21+M22</f>
        <v>2609</v>
      </c>
    </row>
    <row r="22" spans="1:27" ht="15" customHeight="1">
      <c r="A22" s="58"/>
      <c r="B22" s="63" t="s">
        <v>47</v>
      </c>
      <c r="C22" s="44" t="s">
        <v>28</v>
      </c>
      <c r="D22" s="23" t="s">
        <v>0</v>
      </c>
      <c r="E22" s="45" t="s">
        <v>39</v>
      </c>
      <c r="F22" s="45">
        <v>2004</v>
      </c>
      <c r="G22" s="46" t="s">
        <v>41</v>
      </c>
      <c r="H22" s="9">
        <f>I22*J22</f>
        <v>13.5</v>
      </c>
      <c r="I22" s="9">
        <v>1.5</v>
      </c>
      <c r="J22" s="9">
        <f>K22*L22</f>
        <v>9</v>
      </c>
      <c r="K22" s="9">
        <v>6</v>
      </c>
      <c r="L22" s="9">
        <v>1.5</v>
      </c>
      <c r="M22" s="18">
        <f>N22+Q22+T22+Z38</f>
        <v>863</v>
      </c>
      <c r="N22" s="23">
        <v>160</v>
      </c>
      <c r="O22" s="41"/>
      <c r="P22" s="9">
        <v>14</v>
      </c>
      <c r="Q22" s="28">
        <v>257</v>
      </c>
      <c r="R22" s="41">
        <v>16</v>
      </c>
      <c r="S22" s="40" t="s">
        <v>56</v>
      </c>
      <c r="T22" s="27">
        <v>446</v>
      </c>
      <c r="U22" s="41"/>
      <c r="V22" s="77">
        <v>0.35694444444444445</v>
      </c>
      <c r="W22" s="12"/>
      <c r="X22" s="13"/>
      <c r="Y22" s="25"/>
      <c r="Z22" s="47"/>
      <c r="AA22" s="64"/>
    </row>
    <row r="23" spans="1:27" ht="15" customHeight="1">
      <c r="A23" s="22"/>
      <c r="Z23" s="20"/>
      <c r="AA23" s="64"/>
    </row>
    <row r="24" spans="1:27" ht="15" customHeight="1">
      <c r="A24" s="22"/>
      <c r="Z24" s="65"/>
      <c r="AA24" s="14"/>
    </row>
    <row r="25" spans="1:27" ht="15">
      <c r="A25" s="22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22"/>
      <c r="AA25" s="8"/>
    </row>
    <row r="26" spans="1:27" ht="15" customHeight="1">
      <c r="A26" s="22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22"/>
      <c r="AA26" s="8"/>
    </row>
    <row r="27" spans="1:27" ht="15" customHeight="1">
      <c r="A27" s="22"/>
      <c r="B27" s="67"/>
      <c r="C27" s="68"/>
      <c r="D27" s="22"/>
      <c r="E27" s="69"/>
      <c r="F27" s="69"/>
      <c r="G27" s="69"/>
      <c r="H27" s="31"/>
      <c r="I27" s="31"/>
      <c r="J27" s="31"/>
      <c r="K27" s="31"/>
      <c r="L27" s="31"/>
      <c r="M27" s="32"/>
      <c r="N27" s="22"/>
      <c r="O27" s="70"/>
      <c r="P27" s="31"/>
      <c r="Q27" s="22"/>
      <c r="R27" s="70"/>
      <c r="S27" s="71"/>
      <c r="T27" s="30"/>
      <c r="U27" s="70"/>
      <c r="V27" s="34"/>
      <c r="W27" s="34"/>
      <c r="X27" s="35"/>
      <c r="Y27" s="36"/>
      <c r="Z27" s="22"/>
      <c r="AA27" s="8"/>
    </row>
    <row r="28" spans="1:27" ht="15" customHeight="1">
      <c r="A28" s="22"/>
      <c r="B28" s="67"/>
      <c r="C28" s="68"/>
      <c r="D28" s="22"/>
      <c r="E28" s="69"/>
      <c r="F28" s="69"/>
      <c r="G28" s="69"/>
      <c r="H28" s="31"/>
      <c r="I28" s="31"/>
      <c r="J28" s="31"/>
      <c r="K28" s="31"/>
      <c r="L28" s="31"/>
      <c r="M28" s="32"/>
      <c r="N28" s="22"/>
      <c r="O28" s="70"/>
      <c r="P28" s="31"/>
      <c r="Q28" s="22"/>
      <c r="R28" s="70"/>
      <c r="S28" s="71"/>
      <c r="T28" s="30"/>
      <c r="U28" s="70"/>
      <c r="V28" s="34"/>
      <c r="W28" s="34"/>
      <c r="X28" s="35"/>
      <c r="Y28" s="36"/>
      <c r="Z28" s="22"/>
      <c r="AA28" s="8"/>
    </row>
    <row r="29" spans="1:27" ht="15" customHeight="1">
      <c r="A29" s="22"/>
      <c r="B29" s="67"/>
      <c r="C29" s="68"/>
      <c r="D29" s="22"/>
      <c r="E29" s="69"/>
      <c r="F29" s="69"/>
      <c r="G29" s="69"/>
      <c r="H29" s="31"/>
      <c r="I29" s="31"/>
      <c r="J29" s="31"/>
      <c r="K29" s="31"/>
      <c r="L29" s="31"/>
      <c r="M29" s="32"/>
      <c r="N29" s="22"/>
      <c r="O29" s="70"/>
      <c r="P29" s="31"/>
      <c r="Q29" s="22"/>
      <c r="R29" s="70"/>
      <c r="S29" s="71"/>
      <c r="T29" s="30"/>
      <c r="U29" s="70"/>
      <c r="V29" s="34"/>
      <c r="W29" s="34"/>
      <c r="X29" s="35"/>
      <c r="Y29" s="36"/>
      <c r="Z29" s="22"/>
      <c r="AA29" s="72"/>
    </row>
    <row r="30" spans="1:27" ht="15" customHeight="1">
      <c r="A30" s="22"/>
      <c r="B30" s="16" t="s">
        <v>10</v>
      </c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32"/>
      <c r="N30" s="22"/>
      <c r="O30" s="31"/>
      <c r="P30" s="31"/>
      <c r="Q30" s="49" t="s">
        <v>18</v>
      </c>
      <c r="R30" s="49"/>
      <c r="S30" s="49"/>
      <c r="T30" s="49"/>
      <c r="U30" s="66"/>
      <c r="V30" s="66"/>
      <c r="W30" s="66"/>
      <c r="X30" s="66"/>
      <c r="Y30" s="66"/>
      <c r="Z30" s="22"/>
      <c r="AA30" s="72"/>
    </row>
    <row r="31" spans="1:27" ht="15" customHeight="1">
      <c r="A31" s="22"/>
      <c r="B31" s="67"/>
      <c r="C31" s="73"/>
      <c r="D31" s="22"/>
      <c r="E31" s="69"/>
      <c r="F31" s="69"/>
      <c r="G31" s="69"/>
      <c r="H31" s="31"/>
      <c r="I31" s="31"/>
      <c r="J31" s="31"/>
      <c r="K31" s="31"/>
      <c r="L31" s="31"/>
      <c r="M31" s="32"/>
      <c r="N31" s="22"/>
      <c r="O31" s="70"/>
      <c r="P31" s="31"/>
      <c r="Q31" s="22"/>
      <c r="R31" s="70"/>
      <c r="S31" s="71"/>
      <c r="T31" s="30"/>
      <c r="U31" s="70"/>
      <c r="V31" s="34"/>
      <c r="W31" s="34"/>
      <c r="X31" s="35"/>
      <c r="Y31" s="36"/>
      <c r="Z31" s="22"/>
      <c r="AA31" s="72"/>
    </row>
    <row r="32" spans="1:27" ht="15" customHeight="1">
      <c r="A32" s="22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22"/>
      <c r="AA32" s="72"/>
    </row>
    <row r="33" spans="1:27" ht="15" customHeight="1">
      <c r="A33" s="22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22"/>
      <c r="AA33" s="72"/>
    </row>
    <row r="34" spans="1:27" ht="15" customHeight="1">
      <c r="A34" s="22"/>
      <c r="B34" s="16" t="s">
        <v>11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9" t="s">
        <v>12</v>
      </c>
      <c r="R34" s="49"/>
      <c r="S34" s="49"/>
      <c r="T34" s="49"/>
      <c r="U34" s="66"/>
      <c r="V34" s="66"/>
      <c r="W34" s="66"/>
      <c r="X34" s="66"/>
      <c r="Y34" s="66"/>
      <c r="Z34" s="22"/>
      <c r="AA34" s="72"/>
    </row>
    <row r="35" spans="1:27" ht="15" customHeight="1">
      <c r="A35" s="22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22"/>
      <c r="AA35" s="72"/>
    </row>
    <row r="36" spans="1:27" ht="15" customHeight="1">
      <c r="A36" s="22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22"/>
      <c r="AA36" s="72"/>
    </row>
    <row r="37" spans="1:27" ht="15" customHeight="1">
      <c r="A37" s="22"/>
      <c r="B37" s="67"/>
      <c r="C37" s="68"/>
      <c r="D37" s="22"/>
      <c r="E37" s="69"/>
      <c r="F37" s="69"/>
      <c r="G37" s="69"/>
      <c r="H37" s="31"/>
      <c r="I37" s="31"/>
      <c r="J37" s="31"/>
      <c r="K37" s="31"/>
      <c r="L37" s="31"/>
      <c r="M37" s="32"/>
      <c r="N37" s="22"/>
      <c r="O37" s="70"/>
      <c r="P37" s="31"/>
      <c r="Q37" s="22"/>
      <c r="R37" s="70"/>
      <c r="S37" s="71"/>
      <c r="T37" s="30"/>
      <c r="U37" s="70"/>
      <c r="V37" s="34"/>
      <c r="W37" s="34"/>
      <c r="X37" s="35"/>
      <c r="Y37" s="36"/>
      <c r="Z37" s="22"/>
      <c r="AA37" s="72"/>
    </row>
    <row r="38" spans="1:27" ht="15" customHeight="1">
      <c r="A38" s="22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22"/>
      <c r="AA38" s="72"/>
    </row>
    <row r="39" spans="1:27" ht="15" customHeight="1">
      <c r="A39" s="22"/>
      <c r="B39" s="74"/>
      <c r="C39" s="68"/>
      <c r="D39" s="22"/>
      <c r="E39" s="69"/>
      <c r="F39" s="69"/>
      <c r="G39" s="69"/>
      <c r="H39" s="31"/>
      <c r="I39" s="31"/>
      <c r="J39" s="31"/>
      <c r="K39" s="31"/>
      <c r="L39" s="31"/>
      <c r="M39" s="32"/>
      <c r="N39" s="22"/>
      <c r="O39" s="70"/>
      <c r="P39" s="31"/>
      <c r="Q39" s="22"/>
      <c r="R39" s="70"/>
      <c r="S39" s="71"/>
      <c r="T39" s="30"/>
      <c r="U39" s="70"/>
      <c r="V39" s="34"/>
      <c r="W39" s="34"/>
      <c r="X39" s="35"/>
      <c r="Y39" s="36"/>
      <c r="Z39" s="22"/>
      <c r="AA39" s="72"/>
    </row>
    <row r="40" spans="1:27" ht="15" customHeight="1">
      <c r="A40" s="22"/>
      <c r="B40" s="74"/>
      <c r="C40" s="68"/>
      <c r="D40" s="22"/>
      <c r="E40" s="69"/>
      <c r="F40" s="69"/>
      <c r="G40" s="69"/>
      <c r="H40" s="31"/>
      <c r="I40" s="31"/>
      <c r="J40" s="31"/>
      <c r="K40" s="31"/>
      <c r="L40" s="31"/>
      <c r="M40" s="32"/>
      <c r="N40" s="22"/>
      <c r="O40" s="70"/>
      <c r="P40" s="31"/>
      <c r="Q40" s="22"/>
      <c r="R40" s="70"/>
      <c r="S40" s="71"/>
      <c r="T40" s="30"/>
      <c r="U40" s="70"/>
      <c r="V40" s="34"/>
      <c r="W40" s="34"/>
      <c r="X40" s="35"/>
      <c r="Y40" s="36"/>
      <c r="Z40" s="22"/>
      <c r="AA40" s="72"/>
    </row>
    <row r="41" spans="1:27" ht="15" customHeight="1">
      <c r="A41" s="22"/>
      <c r="B41" s="75"/>
      <c r="C41" s="68"/>
      <c r="D41" s="22"/>
      <c r="E41" s="69"/>
      <c r="F41" s="69"/>
      <c r="G41" s="69"/>
      <c r="H41" s="31"/>
      <c r="I41" s="31"/>
      <c r="J41" s="31"/>
      <c r="K41" s="31"/>
      <c r="L41" s="31"/>
      <c r="M41" s="32"/>
      <c r="N41" s="22"/>
      <c r="O41" s="70"/>
      <c r="P41" s="31"/>
      <c r="Q41" s="22"/>
      <c r="R41" s="70"/>
      <c r="S41" s="71"/>
      <c r="T41" s="30"/>
      <c r="U41" s="70"/>
      <c r="V41" s="34"/>
      <c r="W41" s="34"/>
      <c r="X41" s="35"/>
      <c r="Y41" s="36"/>
      <c r="Z41" s="22"/>
      <c r="AA41" s="72"/>
    </row>
    <row r="42" spans="1:27" ht="15" customHeight="1">
      <c r="A42" s="22"/>
      <c r="B42" s="75"/>
      <c r="C42" s="68"/>
      <c r="D42" s="22"/>
      <c r="E42" s="69"/>
      <c r="F42" s="69"/>
      <c r="G42" s="69"/>
      <c r="H42" s="31"/>
      <c r="I42" s="31"/>
      <c r="J42" s="31"/>
      <c r="K42" s="31"/>
      <c r="L42" s="31"/>
      <c r="M42" s="32"/>
      <c r="N42" s="22"/>
      <c r="O42" s="70"/>
      <c r="P42" s="31"/>
      <c r="Q42" s="22"/>
      <c r="R42" s="70"/>
      <c r="S42" s="71"/>
      <c r="T42" s="30"/>
      <c r="U42" s="70"/>
      <c r="V42" s="34"/>
      <c r="W42" s="34"/>
      <c r="X42" s="35"/>
      <c r="Y42" s="36"/>
      <c r="Z42" s="22"/>
      <c r="AA42" s="72"/>
    </row>
    <row r="43" spans="1:27" ht="15" customHeight="1">
      <c r="A43" s="22"/>
      <c r="B43" s="67"/>
      <c r="C43" s="68"/>
      <c r="D43" s="22"/>
      <c r="E43" s="69"/>
      <c r="F43" s="69"/>
      <c r="G43" s="69"/>
      <c r="H43" s="31"/>
      <c r="I43" s="31"/>
      <c r="J43" s="31"/>
      <c r="K43" s="31"/>
      <c r="L43" s="31"/>
      <c r="M43" s="32"/>
      <c r="N43" s="22"/>
      <c r="O43" s="70"/>
      <c r="P43" s="31"/>
      <c r="Q43" s="22"/>
      <c r="R43" s="70"/>
      <c r="S43" s="71"/>
      <c r="T43" s="30"/>
      <c r="U43" s="70"/>
      <c r="V43" s="34"/>
      <c r="W43" s="34"/>
      <c r="X43" s="35"/>
      <c r="Y43" s="36"/>
      <c r="Z43" s="22"/>
      <c r="AA43" s="72"/>
    </row>
    <row r="44" spans="1:27" ht="15" customHeight="1">
      <c r="A44" s="22"/>
      <c r="B44" s="67"/>
      <c r="C44" s="68"/>
      <c r="D44" s="22"/>
      <c r="E44" s="69"/>
      <c r="F44" s="69"/>
      <c r="G44" s="69"/>
      <c r="H44" s="31"/>
      <c r="I44" s="31"/>
      <c r="J44" s="31"/>
      <c r="K44" s="31"/>
      <c r="L44" s="31"/>
      <c r="M44" s="32"/>
      <c r="N44" s="22"/>
      <c r="O44" s="70"/>
      <c r="P44" s="31"/>
      <c r="Q44" s="22"/>
      <c r="R44" s="70"/>
      <c r="S44" s="71"/>
      <c r="T44" s="30"/>
      <c r="U44" s="70"/>
      <c r="V44" s="34"/>
      <c r="W44" s="34"/>
      <c r="X44" s="35"/>
      <c r="Y44" s="36"/>
      <c r="Z44" s="22"/>
      <c r="AA44" s="72"/>
    </row>
    <row r="45" spans="1:27" ht="15" customHeight="1">
      <c r="A45" s="22"/>
      <c r="B45" s="67"/>
      <c r="C45" s="68"/>
      <c r="D45" s="22"/>
      <c r="E45" s="69"/>
      <c r="F45" s="69"/>
      <c r="G45" s="69"/>
      <c r="H45" s="31"/>
      <c r="I45" s="31"/>
      <c r="J45" s="31"/>
      <c r="K45" s="31"/>
      <c r="L45" s="31"/>
      <c r="M45" s="32"/>
      <c r="N45" s="22"/>
      <c r="O45" s="70"/>
      <c r="P45" s="31"/>
      <c r="Q45" s="22"/>
      <c r="R45" s="70"/>
      <c r="S45" s="71"/>
      <c r="T45" s="30"/>
      <c r="U45" s="70"/>
      <c r="V45" s="34"/>
      <c r="W45" s="34"/>
      <c r="X45" s="35"/>
      <c r="Y45" s="36"/>
      <c r="Z45" s="22"/>
      <c r="AA45" s="72"/>
    </row>
    <row r="46" spans="1:27" ht="15" customHeight="1">
      <c r="A46" s="21"/>
      <c r="AA46" s="2"/>
    </row>
    <row r="47" spans="1:27" ht="15" customHeight="1">
      <c r="A47" s="22"/>
      <c r="B47" s="29"/>
      <c r="C47" s="38"/>
      <c r="D47" s="30"/>
      <c r="E47" s="31"/>
      <c r="F47" s="31"/>
      <c r="G47" s="31"/>
      <c r="H47" s="31"/>
      <c r="I47" s="31"/>
      <c r="J47" s="31"/>
      <c r="K47" s="31"/>
      <c r="L47" s="31"/>
      <c r="M47" s="32"/>
      <c r="N47" s="22"/>
      <c r="O47" s="31"/>
      <c r="P47" s="31"/>
      <c r="Q47" s="22"/>
      <c r="R47" s="31"/>
      <c r="S47" s="33"/>
      <c r="T47" s="30"/>
      <c r="U47" s="31"/>
      <c r="V47" s="34"/>
      <c r="W47" s="34"/>
      <c r="X47" s="35"/>
      <c r="Y47" s="36"/>
      <c r="Z47" s="22"/>
      <c r="AA47" s="2"/>
    </row>
  </sheetData>
  <sheetProtection/>
  <mergeCells count="8">
    <mergeCell ref="A2:AA2"/>
    <mergeCell ref="Q30:T30"/>
    <mergeCell ref="A1:AA1"/>
    <mergeCell ref="N5:P5"/>
    <mergeCell ref="Q5:S5"/>
    <mergeCell ref="T5:Y5"/>
    <mergeCell ref="B3:Z3"/>
    <mergeCell ref="Q34:T34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дом</cp:lastModifiedBy>
  <cp:lastPrinted>2017-02-01T07:48:26Z</cp:lastPrinted>
  <dcterms:created xsi:type="dcterms:W3CDTF">2009-09-11T09:30:04Z</dcterms:created>
  <dcterms:modified xsi:type="dcterms:W3CDTF">2017-02-01T08:00:24Z</dcterms:modified>
  <cp:category/>
  <cp:version/>
  <cp:contentType/>
  <cp:contentStatus/>
</cp:coreProperties>
</file>