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<sst xmlns="http://schemas.openxmlformats.org/spreadsheetml/2006/main" count="121" uniqueCount="81">
  <si>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</si>
  <si>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</si>
  <si>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</si>
  <si>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</si>
  <si>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</si>
  <si>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</si>
  <si>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</si>
  <si>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</si>
  <si>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</si>
  <si>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</si>
  <si>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</t>
  </si>
  <si>
    <t>КМС</t>
  </si>
  <si>
    <t>сумма</t>
  </si>
  <si>
    <t>очков</t>
  </si>
  <si>
    <t>город</t>
  </si>
  <si>
    <t>Алматы</t>
  </si>
  <si>
    <t>В/ЕЗДА</t>
  </si>
  <si>
    <t>время стрельбы</t>
  </si>
  <si>
    <t>Бишкек</t>
  </si>
  <si>
    <t>Темир.</t>
  </si>
  <si>
    <t>комбайн (3200)</t>
  </si>
  <si>
    <t>M040832</t>
  </si>
  <si>
    <t>M042007</t>
  </si>
  <si>
    <t>M040889</t>
  </si>
  <si>
    <t>M040663</t>
  </si>
  <si>
    <t>M041650</t>
  </si>
  <si>
    <t>M041017</t>
  </si>
  <si>
    <t>M040661</t>
  </si>
  <si>
    <t>М042008</t>
  </si>
  <si>
    <t>Темиртау</t>
  </si>
  <si>
    <t>Плавание(200)</t>
  </si>
  <si>
    <t>М041649</t>
  </si>
  <si>
    <t>М042197</t>
  </si>
  <si>
    <t>М043504</t>
  </si>
  <si>
    <t>лицензии</t>
  </si>
  <si>
    <t>М041151</t>
  </si>
  <si>
    <t>1-место</t>
  </si>
  <si>
    <t>2-место</t>
  </si>
  <si>
    <t>3-место</t>
  </si>
  <si>
    <t>по современному пятиборью среди юниорок</t>
  </si>
  <si>
    <t xml:space="preserve">                Открытый Кубок Федерации Республики Казахстан</t>
  </si>
  <si>
    <t>ОРУМБЕКОВА Фариза</t>
  </si>
  <si>
    <t>САБЫРБАЙКЫЗЫ Еркежан</t>
  </si>
  <si>
    <t>АХИДУЛЛАЕВА Ардак</t>
  </si>
  <si>
    <t>КУРБАЦКАЯ Алина</t>
  </si>
  <si>
    <t>АНАНЬЕВА Суламиф</t>
  </si>
  <si>
    <t>ПРИЖЕННИКОВА Софья</t>
  </si>
  <si>
    <t>СИВОНГСАК Анна</t>
  </si>
  <si>
    <t>БЕКБАСАР Акбота</t>
  </si>
  <si>
    <t>АФУКСЕНИДИ Анастасия</t>
  </si>
  <si>
    <t>БЕКТУРОВА Асель</t>
  </si>
  <si>
    <t>ТАМАКИНА Регина</t>
  </si>
  <si>
    <t>ЯКОВЛЕВА Людмила</t>
  </si>
  <si>
    <t>АХМЕТОВА Елизавета</t>
  </si>
  <si>
    <t>АКАНОВА Регина</t>
  </si>
  <si>
    <t>БЕКСУЛТАНОВА Карина</t>
  </si>
  <si>
    <t>2:25.24</t>
  </si>
  <si>
    <t>2:27.18</t>
  </si>
  <si>
    <t>2:27.44</t>
  </si>
  <si>
    <t>2:35.83</t>
  </si>
  <si>
    <t>2:24.90</t>
  </si>
  <si>
    <t>2:28.83</t>
  </si>
  <si>
    <t>2:41.69</t>
  </si>
  <si>
    <t>19,15,20,50=1:44</t>
  </si>
  <si>
    <t>2:16.05</t>
  </si>
  <si>
    <t>12,23,18,21=1:14</t>
  </si>
  <si>
    <t>2:34.68</t>
  </si>
  <si>
    <t>15,16,25,14=1:10</t>
  </si>
  <si>
    <t>2:31.72</t>
  </si>
  <si>
    <t>2:33.71</t>
  </si>
  <si>
    <t>2:25.0</t>
  </si>
  <si>
    <t>2:28.35</t>
  </si>
  <si>
    <t>2:45.70</t>
  </si>
  <si>
    <t>2:24.59</t>
  </si>
  <si>
    <t>В. Кашельский</t>
  </si>
  <si>
    <t>Е. Ахметова</t>
  </si>
  <si>
    <t>Главный судья - судья МК</t>
  </si>
  <si>
    <t>Главный секретарь- судья НК</t>
  </si>
  <si>
    <t xml:space="preserve">                    г.Алматы 06-10  апреля  2017 г.</t>
  </si>
  <si>
    <t xml:space="preserve">         Международный Турнир памяти Тимура Досымбетова</t>
  </si>
  <si>
    <t>в командном зачете первенстве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</si>
</sst>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b/>
      <sz val="10"/>
      <name val="Cambria"/>
      <family val="1"/>
    </font>
    <font>
      <b/>
      <i/>
      <sz val="8"/>
      <name val="Cambria"/>
      <family val="1"/>
    </font>
    <font>
      <sz val="8"/>
      <name val="Cambria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name val="Cambria"/>
      <family val="1"/>
    </font>
    <font>
      <b/>
      <sz val="8"/>
      <color indexed="10"/>
      <name val="Cambria"/>
      <family val="1"/>
    </font>
    <font>
      <b/>
      <sz val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b/>
      <sz val="8"/>
      <color rgb="FFFF0000"/>
      <name val="Cambria"/>
      <family val="1"/>
    </font>
    <font>
      <b/>
      <sz val="14"/>
      <color theme="1"/>
      <name val="Cambria"/>
      <family val="1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21" fillId="0" borderId="14" xfId="0" applyFont="1" applyBorder="1" applyAlignment="1">
      <alignment horizontal="center" shrinkToFit="1"/>
    </xf>
    <xf numFmtId="20" fontId="21" fillId="0" borderId="14" xfId="0" applyNumberFormat="1" applyFont="1" applyBorder="1" applyAlignment="1">
      <alignment horizontal="center" shrinkToFit="1"/>
    </xf>
    <xf numFmtId="0" fontId="57" fillId="0" borderId="14" xfId="0" applyFont="1" applyBorder="1" applyAlignment="1">
      <alignment shrinkToFit="1"/>
    </xf>
    <xf numFmtId="20" fontId="21" fillId="0" borderId="15" xfId="0" applyNumberFormat="1" applyFont="1" applyBorder="1" applyAlignment="1">
      <alignment horizontal="center" shrinkToFit="1"/>
    </xf>
    <xf numFmtId="0" fontId="57" fillId="0" borderId="15" xfId="0" applyFont="1" applyBorder="1" applyAlignment="1">
      <alignment shrinkToFi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22" fillId="0" borderId="14" xfId="0" applyFont="1" applyBorder="1" applyAlignment="1">
      <alignment horizontal="center" shrinkToFit="1"/>
    </xf>
    <xf numFmtId="0" fontId="58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24" fillId="0" borderId="12" xfId="0" applyFont="1" applyBorder="1" applyAlignment="1">
      <alignment horizontal="center" shrinkToFit="1"/>
    </xf>
    <xf numFmtId="0" fontId="59" fillId="0" borderId="12" xfId="0" applyFont="1" applyBorder="1" applyAlignment="1">
      <alignment horizontal="center" shrinkToFit="1"/>
    </xf>
    <xf numFmtId="0" fontId="59" fillId="0" borderId="0" xfId="0" applyFont="1" applyAlignment="1">
      <alignment horizontal="center" shrinkToFit="1"/>
    </xf>
    <xf numFmtId="0" fontId="59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20" fontId="21" fillId="0" borderId="0" xfId="0" applyNumberFormat="1" applyFont="1" applyBorder="1" applyAlignment="1">
      <alignment shrinkToFit="1"/>
    </xf>
    <xf numFmtId="20" fontId="21" fillId="0" borderId="0" xfId="0" applyNumberFormat="1" applyFont="1" applyBorder="1" applyAlignment="1">
      <alignment horizontal="center" shrinkToFit="1"/>
    </xf>
    <xf numFmtId="0" fontId="57" fillId="0" borderId="0" xfId="0" applyFont="1" applyBorder="1" applyAlignment="1">
      <alignment shrinkToFit="1"/>
    </xf>
    <xf numFmtId="0" fontId="60" fillId="0" borderId="0" xfId="0" applyFont="1" applyBorder="1" applyAlignment="1">
      <alignment horizontal="center" shrinkToFit="1"/>
    </xf>
    <xf numFmtId="0" fontId="28" fillId="0" borderId="14" xfId="0" applyFont="1" applyBorder="1" applyAlignment="1">
      <alignment horizontal="center" shrinkToFit="1"/>
    </xf>
    <xf numFmtId="0" fontId="5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shrinkToFit="1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8" fillId="0" borderId="0" xfId="0" applyFont="1" applyAlignment="1">
      <alignment/>
    </xf>
    <xf numFmtId="0" fontId="31" fillId="33" borderId="12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6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33" borderId="17" xfId="0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 shrinkToFit="1"/>
    </xf>
    <xf numFmtId="0" fontId="21" fillId="0" borderId="18" xfId="0" applyFont="1" applyBorder="1" applyAlignment="1">
      <alignment horizontal="center" shrinkToFit="1"/>
    </xf>
    <xf numFmtId="0" fontId="33" fillId="33" borderId="18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20" fontId="33" fillId="0" borderId="18" xfId="0" applyNumberFormat="1" applyFont="1" applyBorder="1" applyAlignment="1">
      <alignment horizontal="center"/>
    </xf>
    <xf numFmtId="20" fontId="21" fillId="0" borderId="18" xfId="0" applyNumberFormat="1" applyFont="1" applyBorder="1" applyAlignment="1">
      <alignment horizontal="center" shrinkToFit="1"/>
    </xf>
    <xf numFmtId="0" fontId="57" fillId="0" borderId="18" xfId="0" applyFont="1" applyBorder="1" applyAlignment="1">
      <alignment shrinkToFit="1"/>
    </xf>
    <xf numFmtId="0" fontId="60" fillId="0" borderId="18" xfId="0" applyFont="1" applyBorder="1" applyAlignment="1">
      <alignment horizontal="center" shrinkToFit="1"/>
    </xf>
    <xf numFmtId="0" fontId="27" fillId="33" borderId="19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shrinkToFit="1"/>
    </xf>
    <xf numFmtId="0" fontId="21" fillId="0" borderId="15" xfId="0" applyFont="1" applyBorder="1" applyAlignment="1">
      <alignment horizontal="center" shrinkToFit="1"/>
    </xf>
    <xf numFmtId="0" fontId="33" fillId="33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20" fontId="33" fillId="0" borderId="15" xfId="0" applyNumberFormat="1" applyFont="1" applyBorder="1" applyAlignment="1">
      <alignment horizontal="center"/>
    </xf>
    <xf numFmtId="0" fontId="60" fillId="0" borderId="15" xfId="0" applyFont="1" applyBorder="1" applyAlignment="1">
      <alignment horizontal="center" shrinkToFit="1"/>
    </xf>
    <xf numFmtId="0" fontId="59" fillId="0" borderId="17" xfId="0" applyFont="1" applyBorder="1" applyAlignment="1">
      <alignment/>
    </xf>
    <xf numFmtId="0" fontId="28" fillId="0" borderId="18" xfId="0" applyFont="1" applyBorder="1" applyAlignment="1">
      <alignment horizontal="center" shrinkToFit="1"/>
    </xf>
    <xf numFmtId="0" fontId="59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20" fontId="67" fillId="0" borderId="18" xfId="0" applyNumberFormat="1" applyFont="1" applyBorder="1" applyAlignment="1">
      <alignment horizontal="center"/>
    </xf>
    <xf numFmtId="0" fontId="27" fillId="0" borderId="19" xfId="0" applyFont="1" applyBorder="1" applyAlignment="1">
      <alignment/>
    </xf>
    <xf numFmtId="0" fontId="28" fillId="0" borderId="15" xfId="0" applyFont="1" applyBorder="1" applyAlignment="1">
      <alignment horizontal="center" shrinkToFit="1"/>
    </xf>
    <xf numFmtId="0" fontId="21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20" fontId="67" fillId="0" borderId="15" xfId="0" applyNumberFormat="1" applyFont="1" applyBorder="1" applyAlignment="1">
      <alignment horizontal="center"/>
    </xf>
    <xf numFmtId="0" fontId="66" fillId="0" borderId="15" xfId="0" applyFont="1" applyBorder="1" applyAlignment="1">
      <alignment/>
    </xf>
    <xf numFmtId="0" fontId="27" fillId="0" borderId="13" xfId="0" applyFont="1" applyBorder="1" applyAlignment="1">
      <alignment horizontal="left"/>
    </xf>
    <xf numFmtId="0" fontId="59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20" fontId="33" fillId="0" borderId="14" xfId="0" applyNumberFormat="1" applyFont="1" applyBorder="1" applyAlignment="1">
      <alignment horizontal="center"/>
    </xf>
    <xf numFmtId="0" fontId="60" fillId="0" borderId="14" xfId="0" applyFont="1" applyBorder="1" applyAlignment="1">
      <alignment horizontal="center" shrinkToFit="1"/>
    </xf>
    <xf numFmtId="0" fontId="27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20" fontId="67" fillId="0" borderId="14" xfId="0" applyNumberFormat="1" applyFont="1" applyBorder="1" applyAlignment="1">
      <alignment horizontal="center"/>
    </xf>
    <xf numFmtId="0" fontId="66" fillId="0" borderId="14" xfId="0" applyFont="1" applyBorder="1" applyAlignment="1">
      <alignment/>
    </xf>
    <xf numFmtId="0" fontId="59" fillId="0" borderId="13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7" fillId="33" borderId="13" xfId="0" applyFont="1" applyFill="1" applyBorder="1" applyAlignment="1">
      <alignment/>
    </xf>
    <xf numFmtId="0" fontId="33" fillId="33" borderId="14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24" fillId="0" borderId="10" xfId="0" applyFont="1" applyBorder="1" applyAlignment="1">
      <alignment horizontal="center" shrinkToFit="1"/>
    </xf>
    <xf numFmtId="0" fontId="24" fillId="0" borderId="11" xfId="0" applyFont="1" applyBorder="1" applyAlignment="1">
      <alignment horizontal="center" shrinkToFit="1"/>
    </xf>
    <xf numFmtId="0" fontId="27" fillId="0" borderId="17" xfId="0" applyFont="1" applyBorder="1" applyAlignment="1">
      <alignment horizontal="center"/>
    </xf>
    <xf numFmtId="20" fontId="33" fillId="0" borderId="20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20" fontId="33" fillId="0" borderId="16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20" fontId="33" fillId="0" borderId="21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33" fillId="0" borderId="16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33" fillId="0" borderId="20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 shrinkToFit="1"/>
    </xf>
    <xf numFmtId="0" fontId="59" fillId="0" borderId="11" xfId="0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7.00390625" style="0" customWidth="1"/>
    <col min="2" max="2" width="17.8515625" style="0" customWidth="1"/>
    <col min="3" max="3" width="7.8515625" style="0" hidden="1" customWidth="1"/>
    <col min="4" max="4" width="5.00390625" style="0" customWidth="1"/>
    <col min="5" max="5" width="6.57421875" style="0" hidden="1" customWidth="1"/>
    <col min="6" max="6" width="4.140625" style="0" customWidth="1"/>
    <col min="7" max="7" width="5.140625" style="0" customWidth="1"/>
    <col min="8" max="8" width="5.421875" style="0" hidden="1" customWidth="1"/>
    <col min="9" max="9" width="3.00390625" style="0" hidden="1" customWidth="1"/>
    <col min="10" max="10" width="5.421875" style="0" hidden="1" customWidth="1"/>
    <col min="11" max="11" width="6.140625" style="0" customWidth="1"/>
    <col min="12" max="12" width="5.28125" style="0" customWidth="1"/>
    <col min="13" max="13" width="2.7109375" style="0" hidden="1" customWidth="1"/>
    <col min="14" max="14" width="3.421875" style="0" customWidth="1"/>
    <col min="15" max="15" width="5.7109375" style="0" customWidth="1"/>
    <col min="16" max="16" width="3.421875" style="0" hidden="1" customWidth="1"/>
    <col min="17" max="17" width="6.140625" style="0" customWidth="1"/>
    <col min="18" max="18" width="6.421875" style="0" customWidth="1"/>
    <col min="19" max="19" width="2.8515625" style="0" hidden="1" customWidth="1"/>
    <col min="20" max="20" width="6.28125" style="0" customWidth="1"/>
    <col min="21" max="21" width="4.7109375" style="0" hidden="1" customWidth="1"/>
    <col min="22" max="22" width="3.57421875" style="0" hidden="1" customWidth="1"/>
    <col min="23" max="23" width="12.7109375" style="0" hidden="1" customWidth="1"/>
    <col min="24" max="24" width="5.57421875" style="0" customWidth="1"/>
    <col min="25" max="25" width="7.57421875" style="0" customWidth="1"/>
    <col min="32" max="32" width="13.421875" style="0" customWidth="1"/>
  </cols>
  <sheetData>
    <row r="1" spans="1:25" ht="2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3.25" customHeight="1">
      <c r="A2" s="57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21.75" customHeight="1">
      <c r="A3" s="57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20.25" customHeight="1">
      <c r="A4" s="57" t="s">
        <v>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22.5" customHeight="1">
      <c r="A5" s="57" t="s">
        <v>80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1.75" customHeight="1">
      <c r="A6" s="57" t="s">
        <v>78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ht="12" customHeight="1"/>
    <row r="8" ht="15" customHeight="1"/>
    <row r="9" spans="1:25" ht="15" customHeight="1">
      <c r="A9" s="38"/>
      <c r="B9" s="2" t="s">
        <v>1</v>
      </c>
      <c r="C9" s="2" t="s">
        <v>34</v>
      </c>
      <c r="D9" s="3" t="s">
        <v>2</v>
      </c>
      <c r="E9" s="3" t="s">
        <v>14</v>
      </c>
      <c r="F9" s="3" t="s">
        <v>8</v>
      </c>
      <c r="G9" s="3" t="s">
        <v>9</v>
      </c>
      <c r="H9" s="3"/>
      <c r="I9" s="3"/>
      <c r="J9" s="3"/>
      <c r="K9" s="2" t="s">
        <v>12</v>
      </c>
      <c r="L9" s="58" t="s">
        <v>4</v>
      </c>
      <c r="M9" s="58"/>
      <c r="N9" s="58"/>
      <c r="O9" s="58" t="s">
        <v>30</v>
      </c>
      <c r="P9" s="58"/>
      <c r="Q9" s="50"/>
      <c r="R9" s="50" t="s">
        <v>20</v>
      </c>
      <c r="S9" s="51"/>
      <c r="T9" s="51"/>
      <c r="U9" s="52"/>
      <c r="V9" s="53"/>
      <c r="W9" s="54"/>
      <c r="X9" s="37" t="s">
        <v>16</v>
      </c>
      <c r="Y9" s="1"/>
    </row>
    <row r="10" spans="1:25" ht="15" customHeight="1">
      <c r="A10" s="38"/>
      <c r="B10" s="4"/>
      <c r="C10" s="4"/>
      <c r="D10" s="4"/>
      <c r="E10" s="4"/>
      <c r="F10" s="4"/>
      <c r="G10" s="4"/>
      <c r="H10" s="4"/>
      <c r="I10" s="4"/>
      <c r="J10" s="4"/>
      <c r="K10" s="4" t="s">
        <v>13</v>
      </c>
      <c r="L10" s="5" t="s">
        <v>3</v>
      </c>
      <c r="M10" s="5" t="s">
        <v>5</v>
      </c>
      <c r="N10" s="5" t="s">
        <v>6</v>
      </c>
      <c r="O10" s="5" t="s">
        <v>3</v>
      </c>
      <c r="P10" s="5" t="s">
        <v>5</v>
      </c>
      <c r="Q10" s="6" t="s">
        <v>7</v>
      </c>
      <c r="R10" s="5" t="s">
        <v>3</v>
      </c>
      <c r="S10" s="5" t="s">
        <v>5</v>
      </c>
      <c r="T10" s="5" t="s">
        <v>7</v>
      </c>
      <c r="U10" s="5" t="s">
        <v>7</v>
      </c>
      <c r="V10" s="39"/>
      <c r="W10" s="37" t="s">
        <v>17</v>
      </c>
      <c r="X10" s="37" t="s">
        <v>3</v>
      </c>
      <c r="Y10" s="1"/>
    </row>
    <row r="11" spans="1:25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7"/>
      <c r="W11" s="38"/>
      <c r="X11" s="38"/>
      <c r="Y11" s="1"/>
    </row>
    <row r="12" spans="1:25" ht="15" customHeight="1">
      <c r="A12" s="38"/>
      <c r="B12" s="62" t="s">
        <v>41</v>
      </c>
      <c r="C12" s="63" t="s">
        <v>0</v>
      </c>
      <c r="D12" s="64" t="s">
        <v>0</v>
      </c>
      <c r="E12" s="65"/>
      <c r="F12" s="66">
        <v>1998</v>
      </c>
      <c r="G12" s="65" t="s">
        <v>10</v>
      </c>
      <c r="H12" s="65">
        <f>I12*J12</f>
        <v>60</v>
      </c>
      <c r="I12" s="65">
        <v>1.5</v>
      </c>
      <c r="J12" s="65">
        <v>40</v>
      </c>
      <c r="K12" s="127">
        <f>L12+O12+R12+X12</f>
        <v>1281</v>
      </c>
      <c r="L12" s="63">
        <v>243</v>
      </c>
      <c r="M12" s="67"/>
      <c r="N12" s="68">
        <v>21</v>
      </c>
      <c r="O12" s="131">
        <v>260</v>
      </c>
      <c r="P12" s="69"/>
      <c r="Q12" s="132" t="s">
        <v>56</v>
      </c>
      <c r="R12" s="70">
        <v>478</v>
      </c>
      <c r="S12" s="69"/>
      <c r="T12" s="71">
        <v>0.5708333333333333</v>
      </c>
      <c r="U12" s="72"/>
      <c r="V12" s="73"/>
      <c r="W12" s="74"/>
      <c r="X12" s="145">
        <v>300</v>
      </c>
      <c r="Y12" s="40"/>
    </row>
    <row r="13" spans="1:25" ht="15" customHeight="1">
      <c r="A13" s="42" t="s">
        <v>36</v>
      </c>
      <c r="B13" s="125" t="s">
        <v>42</v>
      </c>
      <c r="C13" s="122" t="s">
        <v>0</v>
      </c>
      <c r="D13" s="17" t="s">
        <v>0</v>
      </c>
      <c r="E13" s="8"/>
      <c r="F13" s="126">
        <v>1998</v>
      </c>
      <c r="G13" s="8" t="s">
        <v>10</v>
      </c>
      <c r="H13" s="8">
        <f>I13*J13</f>
        <v>27</v>
      </c>
      <c r="I13" s="8">
        <v>1.5</v>
      </c>
      <c r="J13" s="8">
        <v>18</v>
      </c>
      <c r="K13" s="45">
        <f>L13+O13+R13+X13</f>
        <v>1253</v>
      </c>
      <c r="L13" s="122">
        <v>250</v>
      </c>
      <c r="M13" s="123"/>
      <c r="N13" s="124">
        <v>22</v>
      </c>
      <c r="O13" s="133">
        <v>256</v>
      </c>
      <c r="P13" s="112"/>
      <c r="Q13" s="134" t="s">
        <v>57</v>
      </c>
      <c r="R13" s="111">
        <v>447</v>
      </c>
      <c r="S13" s="112"/>
      <c r="T13" s="113">
        <v>0.5923611111111111</v>
      </c>
      <c r="U13" s="9"/>
      <c r="V13" s="10"/>
      <c r="W13" s="114"/>
      <c r="X13" s="46">
        <v>300</v>
      </c>
      <c r="Y13" s="40">
        <f>K12+K13+K14</f>
        <v>3782</v>
      </c>
    </row>
    <row r="14" spans="1:25" ht="15" customHeight="1">
      <c r="A14" s="42"/>
      <c r="B14" s="75" t="s">
        <v>43</v>
      </c>
      <c r="C14" s="76" t="s">
        <v>0</v>
      </c>
      <c r="D14" s="77" t="s">
        <v>0</v>
      </c>
      <c r="E14" s="78"/>
      <c r="F14" s="79">
        <v>1997</v>
      </c>
      <c r="G14" s="78" t="s">
        <v>10</v>
      </c>
      <c r="H14" s="78">
        <f>I14*J14</f>
        <v>37.5</v>
      </c>
      <c r="I14" s="78">
        <v>1.5</v>
      </c>
      <c r="J14" s="78">
        <v>25</v>
      </c>
      <c r="K14" s="128">
        <f>L14+O14+R14+X14</f>
        <v>1248</v>
      </c>
      <c r="L14" s="76">
        <v>194</v>
      </c>
      <c r="M14" s="80"/>
      <c r="N14" s="81">
        <v>14</v>
      </c>
      <c r="O14" s="135">
        <v>256</v>
      </c>
      <c r="P14" s="82"/>
      <c r="Q14" s="136" t="s">
        <v>58</v>
      </c>
      <c r="R14" s="83">
        <v>498</v>
      </c>
      <c r="S14" s="82"/>
      <c r="T14" s="84">
        <v>0.5569444444444445</v>
      </c>
      <c r="U14" s="11"/>
      <c r="V14" s="12"/>
      <c r="W14" s="85"/>
      <c r="X14" s="146">
        <v>300</v>
      </c>
      <c r="Y14" s="40"/>
    </row>
    <row r="15" spans="1:25" ht="15" customHeight="1">
      <c r="A15" s="42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7"/>
      <c r="W15" s="38"/>
      <c r="X15" s="38"/>
      <c r="Y15" s="40"/>
    </row>
    <row r="16" spans="1:25" ht="15" customHeight="1">
      <c r="A16" s="42"/>
      <c r="B16" s="86" t="s">
        <v>44</v>
      </c>
      <c r="C16" s="87" t="s">
        <v>35</v>
      </c>
      <c r="D16" s="64" t="s">
        <v>0</v>
      </c>
      <c r="E16" s="65" t="s">
        <v>15</v>
      </c>
      <c r="F16" s="66">
        <v>1996</v>
      </c>
      <c r="G16" s="65" t="s">
        <v>10</v>
      </c>
      <c r="H16" s="65">
        <f>I16*J16</f>
        <v>21</v>
      </c>
      <c r="I16" s="65">
        <v>1.5</v>
      </c>
      <c r="J16" s="65">
        <v>14</v>
      </c>
      <c r="K16" s="129">
        <f>L16+O16+R16+X16</f>
        <v>1245</v>
      </c>
      <c r="L16" s="88">
        <v>271</v>
      </c>
      <c r="M16" s="89"/>
      <c r="N16" s="89">
        <v>25</v>
      </c>
      <c r="O16" s="137">
        <v>239</v>
      </c>
      <c r="P16" s="89"/>
      <c r="Q16" s="138" t="s">
        <v>59</v>
      </c>
      <c r="R16" s="90">
        <v>450</v>
      </c>
      <c r="S16" s="91"/>
      <c r="T16" s="92">
        <v>0.5902777777777778</v>
      </c>
      <c r="U16" s="72"/>
      <c r="V16" s="73"/>
      <c r="W16" s="74"/>
      <c r="X16" s="145">
        <v>285</v>
      </c>
      <c r="Y16" s="40"/>
    </row>
    <row r="17" spans="1:25" ht="15" customHeight="1">
      <c r="A17" s="42" t="s">
        <v>37</v>
      </c>
      <c r="B17" s="121" t="s">
        <v>45</v>
      </c>
      <c r="C17" s="36" t="s">
        <v>23</v>
      </c>
      <c r="D17" s="17" t="s">
        <v>0</v>
      </c>
      <c r="E17" s="8" t="s">
        <v>15</v>
      </c>
      <c r="F17" s="116">
        <v>1999</v>
      </c>
      <c r="G17" s="8" t="s">
        <v>10</v>
      </c>
      <c r="H17" s="8">
        <f>I17*J17</f>
        <v>33</v>
      </c>
      <c r="I17" s="8">
        <v>1.5</v>
      </c>
      <c r="J17" s="8">
        <v>22</v>
      </c>
      <c r="K17" s="24">
        <f>L17+O17+R17+X17</f>
        <v>1235</v>
      </c>
      <c r="L17" s="122">
        <v>236</v>
      </c>
      <c r="M17" s="123"/>
      <c r="N17" s="124">
        <v>20</v>
      </c>
      <c r="O17" s="133">
        <v>261</v>
      </c>
      <c r="P17" s="112"/>
      <c r="Q17" s="139" t="s">
        <v>60</v>
      </c>
      <c r="R17" s="111">
        <v>438</v>
      </c>
      <c r="S17" s="112"/>
      <c r="T17" s="113">
        <v>0.5986111111111111</v>
      </c>
      <c r="U17" s="9"/>
      <c r="V17" s="10"/>
      <c r="W17" s="114"/>
      <c r="X17" s="46">
        <v>300</v>
      </c>
      <c r="Y17" s="40">
        <f>K16+K17+K18</f>
        <v>3703</v>
      </c>
    </row>
    <row r="18" spans="1:25" ht="15" customHeight="1">
      <c r="A18" s="42"/>
      <c r="B18" s="93" t="s">
        <v>46</v>
      </c>
      <c r="C18" s="94" t="s">
        <v>21</v>
      </c>
      <c r="D18" s="77" t="s">
        <v>0</v>
      </c>
      <c r="E18" s="78" t="s">
        <v>15</v>
      </c>
      <c r="F18" s="95">
        <v>2000</v>
      </c>
      <c r="G18" s="78" t="s">
        <v>11</v>
      </c>
      <c r="H18" s="78">
        <f>I18*J18</f>
        <v>43.5</v>
      </c>
      <c r="I18" s="78">
        <v>1.5</v>
      </c>
      <c r="J18" s="78">
        <v>29</v>
      </c>
      <c r="K18" s="130">
        <f>L18+O18+R18+X18</f>
        <v>1223</v>
      </c>
      <c r="L18" s="96">
        <v>236</v>
      </c>
      <c r="M18" s="97"/>
      <c r="N18" s="98">
        <v>20</v>
      </c>
      <c r="O18" s="140">
        <v>253</v>
      </c>
      <c r="P18" s="98"/>
      <c r="Q18" s="141" t="s">
        <v>61</v>
      </c>
      <c r="R18" s="83">
        <v>434</v>
      </c>
      <c r="S18" s="82"/>
      <c r="T18" s="84">
        <v>0.6013888888888889</v>
      </c>
      <c r="U18" s="11"/>
      <c r="V18" s="12"/>
      <c r="W18" s="85"/>
      <c r="X18" s="146">
        <v>300</v>
      </c>
      <c r="Y18" s="40"/>
    </row>
    <row r="19" spans="1:25" ht="15" customHeight="1">
      <c r="A19" s="4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7"/>
      <c r="W19" s="38"/>
      <c r="X19" s="38"/>
      <c r="Y19" s="40"/>
    </row>
    <row r="20" spans="1:25" ht="15" customHeight="1">
      <c r="A20" s="42"/>
      <c r="B20" s="99" t="s">
        <v>47</v>
      </c>
      <c r="C20" s="87" t="s">
        <v>24</v>
      </c>
      <c r="D20" s="64" t="s">
        <v>0</v>
      </c>
      <c r="E20" s="65" t="s">
        <v>18</v>
      </c>
      <c r="F20" s="100">
        <v>2000</v>
      </c>
      <c r="G20" s="65">
        <v>1</v>
      </c>
      <c r="H20" s="65">
        <f>I20*J20</f>
        <v>31.5</v>
      </c>
      <c r="I20" s="65">
        <v>1.5</v>
      </c>
      <c r="J20" s="65">
        <v>21</v>
      </c>
      <c r="K20" s="129">
        <f>L20+O20+R20+X20</f>
        <v>1005</v>
      </c>
      <c r="L20" s="63">
        <v>131</v>
      </c>
      <c r="M20" s="67"/>
      <c r="N20" s="68">
        <v>5</v>
      </c>
      <c r="O20" s="131">
        <v>227</v>
      </c>
      <c r="P20" s="69"/>
      <c r="Q20" s="142" t="s">
        <v>62</v>
      </c>
      <c r="R20" s="70">
        <v>347</v>
      </c>
      <c r="S20" s="69"/>
      <c r="T20" s="71">
        <v>0.6618055555555555</v>
      </c>
      <c r="U20" s="101" t="s">
        <v>63</v>
      </c>
      <c r="V20" s="73"/>
      <c r="W20" s="74"/>
      <c r="X20" s="147">
        <v>300</v>
      </c>
      <c r="Y20" s="40"/>
    </row>
    <row r="21" spans="1:25" ht="15" customHeight="1">
      <c r="A21" s="42" t="s">
        <v>38</v>
      </c>
      <c r="B21" s="107" t="s">
        <v>48</v>
      </c>
      <c r="C21" s="36" t="s">
        <v>27</v>
      </c>
      <c r="D21" s="17" t="s">
        <v>0</v>
      </c>
      <c r="E21" s="8" t="s">
        <v>18</v>
      </c>
      <c r="F21" s="49">
        <v>2000</v>
      </c>
      <c r="G21" s="8" t="s">
        <v>11</v>
      </c>
      <c r="H21" s="8">
        <f>I21*J21</f>
        <v>9</v>
      </c>
      <c r="I21" s="8">
        <v>1.5</v>
      </c>
      <c r="J21" s="8">
        <v>6</v>
      </c>
      <c r="K21" s="24">
        <f>L21+O21+R21+X21</f>
        <v>895</v>
      </c>
      <c r="L21" s="108">
        <v>229</v>
      </c>
      <c r="M21" s="109"/>
      <c r="N21" s="110">
        <v>19</v>
      </c>
      <c r="O21" s="143">
        <v>278</v>
      </c>
      <c r="P21" s="110"/>
      <c r="Q21" s="144" t="s">
        <v>64</v>
      </c>
      <c r="R21" s="117">
        <v>388</v>
      </c>
      <c r="S21" s="118"/>
      <c r="T21" s="119">
        <v>0.6333333333333333</v>
      </c>
      <c r="U21" s="120" t="s">
        <v>65</v>
      </c>
      <c r="V21" s="10"/>
      <c r="W21" s="114"/>
      <c r="X21" s="25"/>
      <c r="Y21" s="40">
        <f>K20+K21+K22</f>
        <v>2778</v>
      </c>
    </row>
    <row r="22" spans="1:25" ht="15.75" customHeight="1">
      <c r="A22" s="42"/>
      <c r="B22" s="102" t="s">
        <v>49</v>
      </c>
      <c r="C22" s="94" t="s">
        <v>32</v>
      </c>
      <c r="D22" s="77" t="s">
        <v>0</v>
      </c>
      <c r="E22" s="78" t="s">
        <v>18</v>
      </c>
      <c r="F22" s="95">
        <v>1999</v>
      </c>
      <c r="G22" s="78" t="s">
        <v>11</v>
      </c>
      <c r="H22" s="78">
        <f>I22*J22</f>
        <v>49.5</v>
      </c>
      <c r="I22" s="78">
        <v>1.5</v>
      </c>
      <c r="J22" s="78">
        <v>33</v>
      </c>
      <c r="K22" s="130">
        <f>L22+O22+R22+X22</f>
        <v>878</v>
      </c>
      <c r="L22" s="96">
        <v>180</v>
      </c>
      <c r="M22" s="97"/>
      <c r="N22" s="98">
        <v>12</v>
      </c>
      <c r="O22" s="140">
        <v>241</v>
      </c>
      <c r="P22" s="98"/>
      <c r="Q22" s="141" t="s">
        <v>66</v>
      </c>
      <c r="R22" s="103">
        <v>457</v>
      </c>
      <c r="S22" s="104"/>
      <c r="T22" s="105">
        <v>0.5854166666666667</v>
      </c>
      <c r="U22" s="106" t="s">
        <v>67</v>
      </c>
      <c r="V22" s="12"/>
      <c r="W22" s="85"/>
      <c r="X22" s="148"/>
      <c r="Y22" s="40"/>
    </row>
    <row r="23" spans="1:25" ht="15" customHeight="1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7"/>
      <c r="W23" s="38"/>
      <c r="X23" s="38"/>
      <c r="Y23" s="40"/>
    </row>
    <row r="24" spans="1:25" ht="15" customHeight="1">
      <c r="A24" s="41"/>
      <c r="B24" s="99" t="s">
        <v>50</v>
      </c>
      <c r="C24" s="87" t="s">
        <v>28</v>
      </c>
      <c r="D24" s="64" t="s">
        <v>0</v>
      </c>
      <c r="E24" s="65" t="s">
        <v>29</v>
      </c>
      <c r="F24" s="100">
        <v>2000</v>
      </c>
      <c r="G24" s="65">
        <v>1</v>
      </c>
      <c r="H24" s="65">
        <f>I24*J24</f>
        <v>22.5</v>
      </c>
      <c r="I24" s="65">
        <v>1.5</v>
      </c>
      <c r="J24" s="65">
        <v>15</v>
      </c>
      <c r="K24" s="129">
        <f>L24+O24+R24</f>
        <v>871</v>
      </c>
      <c r="L24" s="63">
        <v>229</v>
      </c>
      <c r="M24" s="67"/>
      <c r="N24" s="68">
        <v>19</v>
      </c>
      <c r="O24" s="131">
        <v>247</v>
      </c>
      <c r="P24" s="69"/>
      <c r="Q24" s="132" t="s">
        <v>68</v>
      </c>
      <c r="R24" s="70">
        <v>395</v>
      </c>
      <c r="S24" s="69"/>
      <c r="T24" s="71">
        <v>0.6284722222222222</v>
      </c>
      <c r="U24" s="72"/>
      <c r="V24" s="73"/>
      <c r="W24" s="74"/>
      <c r="X24" s="147"/>
      <c r="Y24" s="40"/>
    </row>
    <row r="25" spans="1:25" ht="15" customHeight="1">
      <c r="A25" s="41">
        <v>4</v>
      </c>
      <c r="B25" s="115" t="s">
        <v>51</v>
      </c>
      <c r="C25" s="36" t="s">
        <v>33</v>
      </c>
      <c r="D25" s="17" t="s">
        <v>0</v>
      </c>
      <c r="E25" s="8" t="s">
        <v>15</v>
      </c>
      <c r="F25" s="116">
        <v>1999</v>
      </c>
      <c r="G25" s="8" t="s">
        <v>10</v>
      </c>
      <c r="H25" s="8">
        <f>I25*J25</f>
        <v>10.5</v>
      </c>
      <c r="I25" s="8">
        <v>1.5</v>
      </c>
      <c r="J25" s="8">
        <v>7</v>
      </c>
      <c r="K25" s="24">
        <f>L25+O25+R25</f>
        <v>852</v>
      </c>
      <c r="L25" s="108">
        <v>201</v>
      </c>
      <c r="M25" s="110"/>
      <c r="N25" s="110">
        <v>15</v>
      </c>
      <c r="O25" s="143">
        <v>243</v>
      </c>
      <c r="P25" s="110"/>
      <c r="Q25" s="144" t="s">
        <v>69</v>
      </c>
      <c r="R25" s="117">
        <v>408</v>
      </c>
      <c r="S25" s="118"/>
      <c r="T25" s="119">
        <v>0.6194444444444445</v>
      </c>
      <c r="U25" s="9"/>
      <c r="V25" s="10"/>
      <c r="W25" s="114"/>
      <c r="X25" s="25"/>
      <c r="Y25" s="40">
        <f>K24+K25+K26</f>
        <v>2543</v>
      </c>
    </row>
    <row r="26" spans="1:25" ht="15" customHeight="1">
      <c r="A26" s="41"/>
      <c r="B26" s="102" t="s">
        <v>52</v>
      </c>
      <c r="C26" s="94" t="s">
        <v>25</v>
      </c>
      <c r="D26" s="77" t="s">
        <v>0</v>
      </c>
      <c r="E26" s="78" t="s">
        <v>15</v>
      </c>
      <c r="F26" s="95">
        <v>2000</v>
      </c>
      <c r="G26" s="78">
        <v>1</v>
      </c>
      <c r="H26" s="78">
        <f>I26*J26</f>
        <v>15</v>
      </c>
      <c r="I26" s="78">
        <v>1.5</v>
      </c>
      <c r="J26" s="78">
        <v>10</v>
      </c>
      <c r="K26" s="130">
        <f>L26+O26+R26</f>
        <v>820</v>
      </c>
      <c r="L26" s="96">
        <v>194</v>
      </c>
      <c r="M26" s="97"/>
      <c r="N26" s="98">
        <v>14</v>
      </c>
      <c r="O26" s="140">
        <v>260</v>
      </c>
      <c r="P26" s="98"/>
      <c r="Q26" s="141" t="s">
        <v>70</v>
      </c>
      <c r="R26" s="83">
        <v>366</v>
      </c>
      <c r="S26" s="82"/>
      <c r="T26" s="84">
        <v>0.6486111111111111</v>
      </c>
      <c r="U26" s="11"/>
      <c r="V26" s="12"/>
      <c r="W26" s="85"/>
      <c r="X26" s="148"/>
      <c r="Y26" s="40"/>
    </row>
    <row r="27" spans="1:25" ht="15" customHeight="1">
      <c r="A27" s="41"/>
      <c r="B27" s="7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60"/>
      <c r="T27" s="61"/>
      <c r="U27" s="60"/>
      <c r="V27" s="60"/>
      <c r="W27" s="60"/>
      <c r="X27" s="60"/>
      <c r="Y27" s="40"/>
    </row>
    <row r="28" spans="1:25" ht="15" customHeight="1">
      <c r="A28" s="41"/>
      <c r="B28" s="86" t="s">
        <v>53</v>
      </c>
      <c r="C28" s="87" t="s">
        <v>31</v>
      </c>
      <c r="D28" s="64" t="s">
        <v>0</v>
      </c>
      <c r="E28" s="65" t="s">
        <v>15</v>
      </c>
      <c r="F28" s="100">
        <v>1999</v>
      </c>
      <c r="G28" s="65" t="s">
        <v>11</v>
      </c>
      <c r="H28" s="65"/>
      <c r="I28" s="65"/>
      <c r="J28" s="65"/>
      <c r="K28" s="129">
        <f>L28+O28+R28</f>
        <v>754</v>
      </c>
      <c r="L28" s="63">
        <v>194</v>
      </c>
      <c r="M28" s="67"/>
      <c r="N28" s="68">
        <v>14</v>
      </c>
      <c r="O28" s="131">
        <v>254</v>
      </c>
      <c r="P28" s="69"/>
      <c r="Q28" s="132" t="s">
        <v>71</v>
      </c>
      <c r="R28" s="90">
        <v>306</v>
      </c>
      <c r="S28" s="91"/>
      <c r="T28" s="92">
        <v>0.6902777777777778</v>
      </c>
      <c r="U28" s="72"/>
      <c r="V28" s="73"/>
      <c r="W28" s="74"/>
      <c r="X28" s="147"/>
      <c r="Y28" s="40"/>
    </row>
    <row r="29" spans="1:25" ht="15" customHeight="1">
      <c r="A29" s="41">
        <v>5</v>
      </c>
      <c r="B29" s="107" t="s">
        <v>54</v>
      </c>
      <c r="C29" s="36" t="s">
        <v>22</v>
      </c>
      <c r="D29" s="17" t="s">
        <v>0</v>
      </c>
      <c r="E29" s="8" t="s">
        <v>19</v>
      </c>
      <c r="F29" s="49">
        <v>2000</v>
      </c>
      <c r="G29" s="8">
        <v>1</v>
      </c>
      <c r="H29" s="8">
        <f>I29*J29</f>
        <v>24</v>
      </c>
      <c r="I29" s="8">
        <v>1.5</v>
      </c>
      <c r="J29" s="8">
        <v>16</v>
      </c>
      <c r="K29" s="24">
        <f>L29+O29+R29</f>
        <v>703</v>
      </c>
      <c r="L29" s="108">
        <v>187</v>
      </c>
      <c r="M29" s="109"/>
      <c r="N29" s="110">
        <v>13</v>
      </c>
      <c r="O29" s="143">
        <v>219</v>
      </c>
      <c r="P29" s="110"/>
      <c r="Q29" s="144" t="s">
        <v>72</v>
      </c>
      <c r="R29" s="111">
        <v>297</v>
      </c>
      <c r="S29" s="112"/>
      <c r="T29" s="113">
        <v>0.6965277777777777</v>
      </c>
      <c r="U29" s="9"/>
      <c r="V29" s="10"/>
      <c r="W29" s="114"/>
      <c r="X29" s="25"/>
      <c r="Y29" s="40">
        <f>K28+K29+K30</f>
        <v>2129</v>
      </c>
    </row>
    <row r="30" spans="1:25" ht="15" customHeight="1">
      <c r="A30" s="26"/>
      <c r="B30" s="93" t="s">
        <v>55</v>
      </c>
      <c r="C30" s="94" t="s">
        <v>26</v>
      </c>
      <c r="D30" s="77" t="s">
        <v>0</v>
      </c>
      <c r="E30" s="78" t="s">
        <v>15</v>
      </c>
      <c r="F30" s="95">
        <v>2000</v>
      </c>
      <c r="G30" s="78">
        <v>1</v>
      </c>
      <c r="H30" s="78">
        <f>I30*J30</f>
        <v>16.5</v>
      </c>
      <c r="I30" s="78">
        <v>1.5</v>
      </c>
      <c r="J30" s="78">
        <v>11</v>
      </c>
      <c r="K30" s="130">
        <f>L30+O30+R30</f>
        <v>672</v>
      </c>
      <c r="L30" s="96">
        <v>180</v>
      </c>
      <c r="M30" s="97"/>
      <c r="N30" s="98">
        <v>12</v>
      </c>
      <c r="O30" s="140">
        <v>261</v>
      </c>
      <c r="P30" s="98"/>
      <c r="Q30" s="141" t="s">
        <v>73</v>
      </c>
      <c r="R30" s="83">
        <v>231</v>
      </c>
      <c r="S30" s="82"/>
      <c r="T30" s="84">
        <v>0.7423611111111111</v>
      </c>
      <c r="U30" s="11"/>
      <c r="V30" s="12"/>
      <c r="W30" s="85"/>
      <c r="X30" s="148"/>
      <c r="Y30" s="1"/>
    </row>
    <row r="31" spans="1:25" ht="15" customHeight="1">
      <c r="A31" s="27"/>
      <c r="B31" s="28"/>
      <c r="C31" s="28"/>
      <c r="D31" s="29"/>
      <c r="E31" s="30"/>
      <c r="F31" s="30"/>
      <c r="G31" s="30"/>
      <c r="H31" s="30"/>
      <c r="I31" s="30"/>
      <c r="J31" s="30"/>
      <c r="K31" s="31"/>
      <c r="L31" s="27"/>
      <c r="M31" s="30"/>
      <c r="N31" s="30"/>
      <c r="O31" s="27"/>
      <c r="P31" s="30"/>
      <c r="Q31" s="32"/>
      <c r="R31" s="30"/>
      <c r="S31" s="30"/>
      <c r="T31" s="33"/>
      <c r="U31" s="33"/>
      <c r="V31" s="34"/>
      <c r="W31" s="35"/>
      <c r="X31" s="27"/>
      <c r="Y31" s="1"/>
    </row>
    <row r="32" spans="1:25" ht="15" customHeight="1">
      <c r="A32" s="27"/>
      <c r="S32" s="30"/>
      <c r="T32" s="33"/>
      <c r="U32" s="33"/>
      <c r="V32" s="34"/>
      <c r="W32" s="35"/>
      <c r="X32" s="27"/>
      <c r="Y32" s="1"/>
    </row>
    <row r="33" spans="1:25" ht="15" customHeight="1">
      <c r="A33" s="27"/>
      <c r="S33" s="30"/>
      <c r="T33" s="33"/>
      <c r="U33" s="33"/>
      <c r="V33" s="34"/>
      <c r="W33" s="35"/>
      <c r="X33" s="27"/>
      <c r="Y33" s="1"/>
    </row>
    <row r="34" spans="1:25" ht="18.75" customHeight="1">
      <c r="A34" s="14"/>
      <c r="S34" s="20"/>
      <c r="T34" s="20"/>
      <c r="U34" s="15"/>
      <c r="V34" s="13"/>
      <c r="W34" s="13"/>
      <c r="X34" s="13"/>
      <c r="Y34" s="1"/>
    </row>
    <row r="35" spans="1:25" ht="13.5" customHeight="1">
      <c r="A35" s="13"/>
      <c r="S35" s="22"/>
      <c r="T35" s="22"/>
      <c r="U35" s="13"/>
      <c r="V35" s="13"/>
      <c r="W35" s="13"/>
      <c r="X35" s="13"/>
      <c r="Y35" s="1"/>
    </row>
    <row r="36" spans="1:25" ht="13.5" customHeight="1">
      <c r="A36" s="13"/>
      <c r="B36" s="18" t="s">
        <v>76</v>
      </c>
      <c r="E36" s="19"/>
      <c r="F36" s="19"/>
      <c r="G36" s="19"/>
      <c r="H36" s="19"/>
      <c r="I36" s="19"/>
      <c r="J36" s="19"/>
      <c r="K36" s="31"/>
      <c r="L36" s="27"/>
      <c r="M36" s="30"/>
      <c r="N36" s="30"/>
      <c r="O36" s="55" t="s">
        <v>74</v>
      </c>
      <c r="P36" s="55"/>
      <c r="Q36" s="55"/>
      <c r="R36" s="56"/>
      <c r="S36" s="23"/>
      <c r="T36" s="23"/>
      <c r="U36" s="13"/>
      <c r="V36" s="13"/>
      <c r="W36" s="13"/>
      <c r="X36" s="13"/>
      <c r="Y36" s="1"/>
    </row>
    <row r="37" spans="1:25" ht="12" customHeight="1">
      <c r="A37" s="13"/>
      <c r="B37" s="47"/>
      <c r="E37" s="19"/>
      <c r="F37" s="19"/>
      <c r="G37" s="19"/>
      <c r="H37" s="19"/>
      <c r="I37" s="19"/>
      <c r="J37" s="19"/>
      <c r="K37" s="31"/>
      <c r="L37" s="27"/>
      <c r="M37" s="30"/>
      <c r="N37" s="30"/>
      <c r="S37" s="16"/>
      <c r="T37" s="16"/>
      <c r="U37" s="13"/>
      <c r="V37" s="13"/>
      <c r="W37" s="13"/>
      <c r="X37" s="13"/>
      <c r="Y37" s="1"/>
    </row>
    <row r="38" spans="1:25" ht="15">
      <c r="A38" s="1"/>
      <c r="B38" s="48"/>
      <c r="E38" s="18"/>
      <c r="F38" s="18"/>
      <c r="G38" s="18"/>
      <c r="H38" s="18"/>
      <c r="I38" s="18"/>
      <c r="J38" s="18"/>
      <c r="K38" s="20"/>
      <c r="L38" s="21"/>
      <c r="M38" s="20"/>
      <c r="N38" s="20"/>
      <c r="S38" s="1"/>
      <c r="T38" s="1"/>
      <c r="U38" s="1"/>
      <c r="V38" s="1"/>
      <c r="W38" s="1"/>
      <c r="X38" s="1"/>
      <c r="Y38" s="1"/>
    </row>
    <row r="39" spans="2:17" ht="15">
      <c r="B39" s="18" t="s">
        <v>77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4" t="s">
        <v>75</v>
      </c>
      <c r="P39" s="44"/>
      <c r="Q39" s="44"/>
    </row>
  </sheetData>
  <sheetProtection/>
  <mergeCells count="9">
    <mergeCell ref="A2:Y2"/>
    <mergeCell ref="A3:Y3"/>
    <mergeCell ref="A4:Y4"/>
    <mergeCell ref="A5:Y5"/>
    <mergeCell ref="A6:Y6"/>
    <mergeCell ref="R9:W9"/>
    <mergeCell ref="O36:R36"/>
    <mergeCell ref="L9:N9"/>
    <mergeCell ref="O9:Q9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2017-04-08T11:38:46Z</cp:lastPrinted>
  <dcterms:created xsi:type="dcterms:W3CDTF">2009-09-11T09:30:04Z</dcterms:created>
  <dcterms:modified xsi:type="dcterms:W3CDTF">2017-04-10T06:13:18Z</dcterms:modified>
  <cp:category/>
  <cp:version/>
  <cp:contentType/>
  <cp:contentStatus/>
</cp:coreProperties>
</file>