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<sst xmlns="http://schemas.openxmlformats.org/spreadsheetml/2006/main" count="157" uniqueCount="93">
  <si>
    <t>KAZ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</si>
  <si>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</si>
  <si>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</si>
  <si>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</si>
  <si>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</si>
  <si>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</si>
  <si>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</si>
  <si>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</si>
  <si>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</si>
  <si>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</si>
  <si>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МСМК</t>
  </si>
  <si>
    <t>Главный судья</t>
  </si>
  <si>
    <t>Главный секретарь</t>
  </si>
  <si>
    <t>А .Лапай</t>
  </si>
  <si>
    <t>МС</t>
  </si>
  <si>
    <t>КМС</t>
  </si>
  <si>
    <t>1-р.</t>
  </si>
  <si>
    <t>сумма</t>
  </si>
  <si>
    <t>очков</t>
  </si>
  <si>
    <t>город</t>
  </si>
  <si>
    <t>Алматы</t>
  </si>
  <si>
    <t>ДРОБОТОВ Артём</t>
  </si>
  <si>
    <t>В/ЕЗДА</t>
  </si>
  <si>
    <t>время стрельбы</t>
  </si>
  <si>
    <t>Д.Тюрин</t>
  </si>
  <si>
    <t>РАМАЗАНОВ Руслан</t>
  </si>
  <si>
    <t>КАЧУРА Константин</t>
  </si>
  <si>
    <t>комбайн (3200)</t>
  </si>
  <si>
    <t>КОТКОВ Павел</t>
  </si>
  <si>
    <t>Плавание(200)</t>
  </si>
  <si>
    <t>БАЙЖЕНОВ Галымжан</t>
  </si>
  <si>
    <t>Астана</t>
  </si>
  <si>
    <t>лицензии</t>
  </si>
  <si>
    <t>ПРЕСНЯКОВ Никита</t>
  </si>
  <si>
    <t>АБДРАИМОВ Темирлан</t>
  </si>
  <si>
    <t>ЕСКЕЛЬДИЕВ Сарвар</t>
  </si>
  <si>
    <t>ГИРИН Александр</t>
  </si>
  <si>
    <t>Тараз</t>
  </si>
  <si>
    <t>НУРАХАН Мухаммедали</t>
  </si>
  <si>
    <t>Темиртау</t>
  </si>
  <si>
    <t>ГЕРБЕР Эдуард</t>
  </si>
  <si>
    <t>МУРТИЕВ Амир</t>
  </si>
  <si>
    <t>ЗАЙКОВ Илья</t>
  </si>
  <si>
    <t>ЛОМАКИН Егор</t>
  </si>
  <si>
    <t>ИБРАГИМОВ Адиль</t>
  </si>
  <si>
    <t>M042009</t>
  </si>
  <si>
    <t>M042007</t>
  </si>
  <si>
    <t>M040832</t>
  </si>
  <si>
    <t>M041151</t>
  </si>
  <si>
    <t>M040889</t>
  </si>
  <si>
    <t>M040834</t>
  </si>
  <si>
    <t>M041660</t>
  </si>
  <si>
    <t>M041649</t>
  </si>
  <si>
    <t>M041650</t>
  </si>
  <si>
    <t>M041667</t>
  </si>
  <si>
    <t>M044986</t>
  </si>
  <si>
    <t>M044987</t>
  </si>
  <si>
    <t>M044309</t>
  </si>
  <si>
    <t>M044988</t>
  </si>
  <si>
    <t>M044992</t>
  </si>
  <si>
    <t>M044993</t>
  </si>
  <si>
    <t>Открытый Кубок Федерации Республики Казахстан</t>
  </si>
  <si>
    <t>г.Алматы   06 - 10 апреля  2017 г.</t>
  </si>
  <si>
    <t>Международный Турнир памяти Тимура Досымбетова</t>
  </si>
  <si>
    <t>ТЕБЕНЬКОВ Никита</t>
  </si>
  <si>
    <t>2:08.00</t>
  </si>
  <si>
    <t>2:10.03</t>
  </si>
  <si>
    <t>2:11.09</t>
  </si>
  <si>
    <t>2:12.19</t>
  </si>
  <si>
    <t>2:11.10</t>
  </si>
  <si>
    <t>2:20.98</t>
  </si>
  <si>
    <t>2:12.75</t>
  </si>
  <si>
    <t>2:09.38</t>
  </si>
  <si>
    <t>2:11.50</t>
  </si>
  <si>
    <t>2:18.25</t>
  </si>
  <si>
    <t>2:20.95</t>
  </si>
  <si>
    <t>2:21.00</t>
  </si>
  <si>
    <t>2:21.62</t>
  </si>
  <si>
    <t>РУБАНЕНКО Андрей</t>
  </si>
  <si>
    <t>2:23.10</t>
  </si>
  <si>
    <t>2:27.78</t>
  </si>
  <si>
    <t>2:27.60</t>
  </si>
  <si>
    <t>2:28.06</t>
  </si>
  <si>
    <t>МЕЛЬНИКОВ Олег</t>
  </si>
  <si>
    <t>2:30.79</t>
  </si>
  <si>
    <t>по современному пятиборью среди юниоры</t>
  </si>
  <si>
    <t>в командном первенстве</t>
  </si>
  <si>
    <t>1-место</t>
  </si>
  <si>
    <t>2-место</t>
  </si>
  <si>
    <t>3-место</t>
  </si>
  <si>
    <t>КАЗ-1</t>
  </si>
  <si>
    <t>КАЗ-2</t>
  </si>
  <si>
    <t>КАЗ-3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</si>
</sst>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16"/>
      <color indexed="8"/>
      <name val="Cambria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libri"/>
      <family val="2"/>
    </font>
    <font>
      <b/>
      <sz val="10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22" fillId="0" borderId="14" xfId="0" applyFont="1" applyBorder="1" applyAlignment="1">
      <alignment horizontal="center" shrinkToFit="1"/>
    </xf>
    <xf numFmtId="0" fontId="22" fillId="0" borderId="15" xfId="0" applyFont="1" applyBorder="1" applyAlignment="1">
      <alignment horizontal="center" shrinkToFit="1"/>
    </xf>
    <xf numFmtId="20" fontId="22" fillId="0" borderId="14" xfId="0" applyNumberFormat="1" applyFont="1" applyBorder="1" applyAlignment="1">
      <alignment horizontal="center" shrinkToFit="1"/>
    </xf>
    <xf numFmtId="0" fontId="52" fillId="0" borderId="14" xfId="0" applyFont="1" applyBorder="1" applyAlignment="1">
      <alignment shrinkToFit="1"/>
    </xf>
    <xf numFmtId="20" fontId="22" fillId="0" borderId="16" xfId="0" applyNumberFormat="1" applyFont="1" applyBorder="1" applyAlignment="1">
      <alignment horizontal="center" shrinkToFit="1"/>
    </xf>
    <xf numFmtId="0" fontId="52" fillId="0" borderId="16" xfId="0" applyFont="1" applyBorder="1" applyAlignment="1">
      <alignment shrinkToFi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23" fillId="0" borderId="14" xfId="0" applyFont="1" applyBorder="1" applyAlignment="1">
      <alignment horizontal="center" shrinkToFit="1"/>
    </xf>
    <xf numFmtId="0" fontId="5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25" fillId="0" borderId="12" xfId="0" applyFont="1" applyBorder="1" applyAlignment="1">
      <alignment horizontal="center" shrinkToFit="1"/>
    </xf>
    <xf numFmtId="0" fontId="54" fillId="0" borderId="12" xfId="0" applyFont="1" applyBorder="1" applyAlignment="1">
      <alignment horizontal="center" shrinkToFit="1"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shrinkToFit="1"/>
    </xf>
    <xf numFmtId="0" fontId="54" fillId="0" borderId="14" xfId="0" applyFont="1" applyBorder="1" applyAlignment="1">
      <alignment horizontal="center" shrinkToFit="1"/>
    </xf>
    <xf numFmtId="0" fontId="55" fillId="0" borderId="15" xfId="0" applyFont="1" applyBorder="1" applyAlignment="1">
      <alignment horizontal="center" shrinkToFit="1"/>
    </xf>
    <xf numFmtId="0" fontId="55" fillId="0" borderId="17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 shrinkToFit="1"/>
    </xf>
    <xf numFmtId="0" fontId="54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3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2" fillId="0" borderId="0" xfId="0" applyFont="1" applyBorder="1" applyAlignment="1">
      <alignment shrinkToFit="1"/>
    </xf>
    <xf numFmtId="0" fontId="55" fillId="0" borderId="0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20" fontId="22" fillId="0" borderId="15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shrinkToFit="1"/>
    </xf>
    <xf numFmtId="0" fontId="26" fillId="0" borderId="16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30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29" fillId="0" borderId="16" xfId="0" applyFont="1" applyBorder="1" applyAlignment="1">
      <alignment horizontal="center" shrinkToFit="1"/>
    </xf>
    <xf numFmtId="20" fontId="22" fillId="0" borderId="15" xfId="0" applyNumberFormat="1" applyFont="1" applyBorder="1" applyAlignment="1">
      <alignment horizontal="center" shrinkToFit="1"/>
    </xf>
    <xf numFmtId="0" fontId="52" fillId="0" borderId="12" xfId="0" applyFont="1" applyBorder="1" applyAlignment="1">
      <alignment horizontal="center"/>
    </xf>
    <xf numFmtId="0" fontId="51" fillId="0" borderId="15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16" xfId="0" applyFont="1" applyBorder="1" applyAlignment="1">
      <alignment/>
    </xf>
    <xf numFmtId="0" fontId="29" fillId="0" borderId="13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29" fillId="0" borderId="13" xfId="0" applyFont="1" applyBorder="1" applyAlignment="1">
      <alignment shrinkToFit="1"/>
    </xf>
    <xf numFmtId="0" fontId="30" fillId="0" borderId="18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shrinkToFi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8.421875" style="0" customWidth="1"/>
    <col min="2" max="2" width="18.7109375" style="0" customWidth="1"/>
    <col min="3" max="3" width="9.57421875" style="0" hidden="1" customWidth="1"/>
    <col min="4" max="4" width="9.140625" style="0" hidden="1" customWidth="1"/>
    <col min="5" max="5" width="5.00390625" style="0" customWidth="1"/>
    <col min="6" max="6" width="7.140625" style="0" customWidth="1"/>
    <col min="7" max="8" width="4.57421875" style="0" customWidth="1"/>
    <col min="9" max="9" width="5.421875" style="0" hidden="1" customWidth="1"/>
    <col min="10" max="10" width="3.00390625" style="0" hidden="1" customWidth="1"/>
    <col min="11" max="11" width="3.28125" style="0" hidden="1" customWidth="1"/>
    <col min="12" max="12" width="2.421875" style="0" hidden="1" customWidth="1"/>
    <col min="13" max="13" width="12.7109375" style="0" hidden="1" customWidth="1"/>
    <col min="14" max="14" width="6.140625" style="0" customWidth="1"/>
    <col min="15" max="15" width="5.140625" style="0" customWidth="1"/>
    <col min="16" max="16" width="4.140625" style="0" hidden="1" customWidth="1"/>
    <col min="17" max="17" width="4.140625" style="0" customWidth="1"/>
    <col min="18" max="18" width="5.421875" style="0" customWidth="1"/>
    <col min="19" max="19" width="5.140625" style="0" hidden="1" customWidth="1"/>
    <col min="20" max="20" width="7.00390625" style="0" customWidth="1"/>
    <col min="21" max="21" width="6.7109375" style="0" customWidth="1"/>
    <col min="22" max="22" width="5.28125" style="0" hidden="1" customWidth="1"/>
    <col min="23" max="23" width="4.57421875" style="0" customWidth="1"/>
    <col min="24" max="24" width="4.7109375" style="0" hidden="1" customWidth="1"/>
    <col min="25" max="25" width="3.57421875" style="0" hidden="1" customWidth="1"/>
    <col min="26" max="26" width="0.13671875" style="0" hidden="1" customWidth="1"/>
    <col min="27" max="27" width="6.00390625" style="0" hidden="1" customWidth="1"/>
    <col min="28" max="28" width="5.57421875" style="0" customWidth="1"/>
    <col min="29" max="29" width="6.00390625" style="0" customWidth="1"/>
    <col min="35" max="35" width="13.421875" style="0" customWidth="1"/>
  </cols>
  <sheetData>
    <row r="1" spans="1:28" ht="20.25">
      <c r="A1" s="76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28" ht="20.25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8" ht="15" customHeight="1">
      <c r="A3" s="76" t="s">
        <v>85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1:28" ht="15" customHeight="1">
      <c r="A4" s="76" t="s">
        <v>86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28" ht="16.5" customHeight="1">
      <c r="A5" s="2"/>
      <c r="B5" s="85" t="s">
        <v>62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6"/>
      <c r="Z5" s="86"/>
      <c r="AA5" s="86"/>
      <c r="AB5" s="86"/>
    </row>
    <row r="6" spans="1:28" ht="9" customHeight="1">
      <c r="A6" s="2"/>
      <c r="B6" s="34"/>
      <c r="C6" s="45"/>
      <c r="D6" s="60"/>
      <c r="E6" s="34"/>
      <c r="F6" s="34"/>
      <c r="G6" s="34"/>
      <c r="H6" s="34"/>
      <c r="I6" s="48"/>
      <c r="J6" s="48"/>
      <c r="K6" s="48"/>
      <c r="L6" s="53"/>
      <c r="M6" s="52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2"/>
      <c r="Z6" s="2"/>
      <c r="AA6" s="2"/>
      <c r="AB6" s="2"/>
    </row>
    <row r="7" spans="1:28" ht="12" customHeight="1">
      <c r="A7" s="66"/>
      <c r="B7" s="4" t="s">
        <v>1</v>
      </c>
      <c r="C7" s="4" t="s">
        <v>32</v>
      </c>
      <c r="D7" s="4"/>
      <c r="E7" s="5" t="s">
        <v>2</v>
      </c>
      <c r="F7" s="5" t="s">
        <v>19</v>
      </c>
      <c r="G7" s="5" t="s">
        <v>8</v>
      </c>
      <c r="H7" s="5" t="s">
        <v>9</v>
      </c>
      <c r="I7" s="5"/>
      <c r="J7" s="5"/>
      <c r="K7" s="5"/>
      <c r="L7" s="5"/>
      <c r="M7" s="5"/>
      <c r="N7" s="4" t="s">
        <v>17</v>
      </c>
      <c r="O7" s="79" t="s">
        <v>4</v>
      </c>
      <c r="P7" s="79"/>
      <c r="Q7" s="79"/>
      <c r="R7" s="79" t="s">
        <v>29</v>
      </c>
      <c r="S7" s="79"/>
      <c r="T7" s="80"/>
      <c r="U7" s="80" t="s">
        <v>27</v>
      </c>
      <c r="V7" s="81"/>
      <c r="W7" s="81"/>
      <c r="X7" s="82"/>
      <c r="Y7" s="83"/>
      <c r="Z7" s="84"/>
      <c r="AA7" s="65"/>
      <c r="AB7" s="64" t="s">
        <v>22</v>
      </c>
    </row>
    <row r="8" spans="1:28" ht="15" customHeight="1">
      <c r="A8" s="6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 t="s">
        <v>18</v>
      </c>
      <c r="O8" s="7" t="s">
        <v>3</v>
      </c>
      <c r="P8" s="7" t="s">
        <v>5</v>
      </c>
      <c r="Q8" s="7" t="s">
        <v>6</v>
      </c>
      <c r="R8" s="7" t="s">
        <v>3</v>
      </c>
      <c r="S8" s="7" t="s">
        <v>5</v>
      </c>
      <c r="T8" s="8" t="s">
        <v>7</v>
      </c>
      <c r="U8" s="7" t="s">
        <v>3</v>
      </c>
      <c r="V8" s="7" t="s">
        <v>5</v>
      </c>
      <c r="W8" s="7" t="s">
        <v>7</v>
      </c>
      <c r="X8" s="7" t="s">
        <v>7</v>
      </c>
      <c r="Y8" s="67"/>
      <c r="Z8" s="64" t="s">
        <v>23</v>
      </c>
      <c r="AA8" s="64"/>
      <c r="AB8" s="64" t="s">
        <v>3</v>
      </c>
    </row>
    <row r="9" spans="1:28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18"/>
      <c r="P9" s="18"/>
      <c r="Q9" s="18"/>
      <c r="R9" s="18"/>
      <c r="S9" s="18"/>
      <c r="T9" s="18"/>
      <c r="U9" s="18"/>
      <c r="V9" s="18"/>
      <c r="W9" s="18"/>
      <c r="X9" s="18"/>
      <c r="Y9" s="9"/>
      <c r="Z9" s="66"/>
      <c r="AA9" s="66"/>
      <c r="AB9" s="66"/>
    </row>
    <row r="10" spans="1:28" ht="15" customHeight="1">
      <c r="A10" s="74" t="s">
        <v>90</v>
      </c>
      <c r="B10" s="68" t="s">
        <v>21</v>
      </c>
      <c r="C10" s="57" t="s">
        <v>0</v>
      </c>
      <c r="D10" s="57" t="s">
        <v>47</v>
      </c>
      <c r="E10" s="20" t="s">
        <v>0</v>
      </c>
      <c r="F10" s="58" t="s">
        <v>20</v>
      </c>
      <c r="G10" s="58">
        <v>1997</v>
      </c>
      <c r="H10" s="11" t="s">
        <v>10</v>
      </c>
      <c r="I10" s="11">
        <f>J10*K10</f>
        <v>49.5</v>
      </c>
      <c r="J10" s="11">
        <v>1.5</v>
      </c>
      <c r="K10" s="11">
        <f>L10*M10</f>
        <v>33</v>
      </c>
      <c r="L10" s="11">
        <v>22</v>
      </c>
      <c r="M10" s="11">
        <v>1.5</v>
      </c>
      <c r="N10" s="27">
        <f>O10+R10+U10+AB10</f>
        <v>1424</v>
      </c>
      <c r="O10" s="31">
        <v>242</v>
      </c>
      <c r="P10" s="50"/>
      <c r="Q10" s="11">
        <v>19</v>
      </c>
      <c r="R10" s="36">
        <v>294</v>
      </c>
      <c r="S10" s="50"/>
      <c r="T10" s="49" t="s">
        <v>65</v>
      </c>
      <c r="U10" s="35">
        <v>588</v>
      </c>
      <c r="V10" s="50"/>
      <c r="W10" s="12">
        <v>0.49444444444444446</v>
      </c>
      <c r="X10" s="12"/>
      <c r="Y10" s="13"/>
      <c r="Z10" s="32"/>
      <c r="AA10" s="32"/>
      <c r="AB10" s="28">
        <v>300</v>
      </c>
    </row>
    <row r="11" spans="1:29" ht="15" customHeight="1">
      <c r="A11" s="74" t="s">
        <v>87</v>
      </c>
      <c r="B11" s="69" t="s">
        <v>26</v>
      </c>
      <c r="C11" s="55" t="s">
        <v>0</v>
      </c>
      <c r="D11" s="55" t="s">
        <v>46</v>
      </c>
      <c r="E11" s="20" t="s">
        <v>0</v>
      </c>
      <c r="F11" s="56" t="s">
        <v>39</v>
      </c>
      <c r="G11" s="56">
        <v>1998</v>
      </c>
      <c r="H11" s="11" t="s">
        <v>15</v>
      </c>
      <c r="I11" s="11">
        <f>J11*K11</f>
        <v>38.25</v>
      </c>
      <c r="J11" s="11">
        <v>1.5</v>
      </c>
      <c r="K11" s="11">
        <f>L11*M11</f>
        <v>25.5</v>
      </c>
      <c r="L11" s="11">
        <v>17</v>
      </c>
      <c r="M11" s="11">
        <v>1.5</v>
      </c>
      <c r="N11" s="27">
        <f>O11+R11+U11+AB11</f>
        <v>1409</v>
      </c>
      <c r="O11" s="31">
        <v>218</v>
      </c>
      <c r="P11" s="50"/>
      <c r="Q11" s="11">
        <v>16</v>
      </c>
      <c r="R11" s="36">
        <v>290</v>
      </c>
      <c r="S11" s="50"/>
      <c r="T11" s="49" t="s">
        <v>66</v>
      </c>
      <c r="U11" s="35">
        <v>601</v>
      </c>
      <c r="V11" s="51"/>
      <c r="W11" s="14">
        <v>0.48541666666666666</v>
      </c>
      <c r="X11" s="12"/>
      <c r="Y11" s="13"/>
      <c r="Z11" s="32"/>
      <c r="AA11" s="32"/>
      <c r="AB11" s="28">
        <v>300</v>
      </c>
      <c r="AC11" s="73">
        <f>N10+N11+N12</f>
        <v>4229</v>
      </c>
    </row>
    <row r="12" spans="1:29" ht="15" customHeight="1">
      <c r="A12" s="74"/>
      <c r="B12" s="69" t="s">
        <v>25</v>
      </c>
      <c r="C12" s="55" t="s">
        <v>0</v>
      </c>
      <c r="D12" s="55" t="s">
        <v>53</v>
      </c>
      <c r="E12" s="20" t="s">
        <v>0</v>
      </c>
      <c r="F12" s="56" t="s">
        <v>20</v>
      </c>
      <c r="G12" s="56">
        <v>1998</v>
      </c>
      <c r="H12" s="11" t="s">
        <v>15</v>
      </c>
      <c r="I12" s="11">
        <f>J12*K12</f>
        <v>47.25</v>
      </c>
      <c r="J12" s="11">
        <v>1.5</v>
      </c>
      <c r="K12" s="11">
        <f>L12*M12</f>
        <v>31.5</v>
      </c>
      <c r="L12" s="11">
        <v>21</v>
      </c>
      <c r="M12" s="11">
        <v>1.5</v>
      </c>
      <c r="N12" s="27">
        <f>O12+R12+U12+AB12</f>
        <v>1396</v>
      </c>
      <c r="O12" s="31">
        <v>218</v>
      </c>
      <c r="P12" s="50"/>
      <c r="Q12" s="11">
        <v>16</v>
      </c>
      <c r="R12" s="36">
        <v>269</v>
      </c>
      <c r="S12" s="50"/>
      <c r="T12" s="49" t="s">
        <v>70</v>
      </c>
      <c r="U12" s="35">
        <v>609</v>
      </c>
      <c r="V12" s="51"/>
      <c r="W12" s="14">
        <v>0.4798611111111111</v>
      </c>
      <c r="X12" s="12"/>
      <c r="Y12" s="13"/>
      <c r="Z12" s="32"/>
      <c r="AA12" s="32"/>
      <c r="AB12" s="28">
        <v>300</v>
      </c>
      <c r="AC12" s="73"/>
    </row>
    <row r="13" spans="1:29" ht="15" customHeight="1">
      <c r="A13" s="74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9"/>
      <c r="Z13" s="66"/>
      <c r="AA13" s="66"/>
      <c r="AB13" s="66"/>
      <c r="AC13" s="73"/>
    </row>
    <row r="14" spans="1:29" ht="15" customHeight="1">
      <c r="A14" s="74" t="s">
        <v>91</v>
      </c>
      <c r="B14" s="70" t="s">
        <v>38</v>
      </c>
      <c r="C14" s="57" t="s">
        <v>0</v>
      </c>
      <c r="D14" s="57" t="s">
        <v>49</v>
      </c>
      <c r="E14" s="20" t="s">
        <v>0</v>
      </c>
      <c r="F14" s="58" t="s">
        <v>20</v>
      </c>
      <c r="G14" s="58">
        <v>1998</v>
      </c>
      <c r="H14" s="11" t="s">
        <v>14</v>
      </c>
      <c r="I14" s="11"/>
      <c r="J14" s="11">
        <v>1.5</v>
      </c>
      <c r="K14" s="11">
        <f>L14*M14</f>
        <v>28.5</v>
      </c>
      <c r="L14" s="11">
        <v>19</v>
      </c>
      <c r="M14" s="11">
        <v>1.5</v>
      </c>
      <c r="N14" s="27">
        <f>O14+R14+U14+AB14</f>
        <v>1376</v>
      </c>
      <c r="O14" s="31">
        <v>242</v>
      </c>
      <c r="P14" s="50"/>
      <c r="Q14" s="11">
        <v>19</v>
      </c>
      <c r="R14" s="36">
        <v>286</v>
      </c>
      <c r="S14" s="50"/>
      <c r="T14" s="49" t="s">
        <v>68</v>
      </c>
      <c r="U14" s="35">
        <v>548</v>
      </c>
      <c r="V14" s="50"/>
      <c r="W14" s="63">
        <v>0.5222222222222223</v>
      </c>
      <c r="X14" s="12"/>
      <c r="Y14" s="13"/>
      <c r="Z14" s="32"/>
      <c r="AA14" s="32"/>
      <c r="AB14" s="28">
        <v>300</v>
      </c>
      <c r="AC14" s="73"/>
    </row>
    <row r="15" spans="1:29" ht="15" customHeight="1">
      <c r="A15" s="74" t="s">
        <v>88</v>
      </c>
      <c r="B15" s="69" t="s">
        <v>28</v>
      </c>
      <c r="C15" s="55" t="s">
        <v>0</v>
      </c>
      <c r="D15" s="55" t="s">
        <v>50</v>
      </c>
      <c r="E15" s="20" t="s">
        <v>0</v>
      </c>
      <c r="F15" s="56" t="s">
        <v>20</v>
      </c>
      <c r="G15" s="56">
        <v>1996</v>
      </c>
      <c r="H15" s="11" t="s">
        <v>14</v>
      </c>
      <c r="I15" s="11">
        <f>J15*K15</f>
        <v>51.75</v>
      </c>
      <c r="J15" s="11">
        <v>1.5</v>
      </c>
      <c r="K15" s="11">
        <f>L15*M15</f>
        <v>34.5</v>
      </c>
      <c r="L15" s="11">
        <v>23</v>
      </c>
      <c r="M15" s="11">
        <v>1.5</v>
      </c>
      <c r="N15" s="27">
        <f>O15+R15+U15+AB15</f>
        <v>1375</v>
      </c>
      <c r="O15" s="31">
        <v>242</v>
      </c>
      <c r="P15" s="50"/>
      <c r="Q15" s="11">
        <v>19</v>
      </c>
      <c r="R15" s="36">
        <v>288</v>
      </c>
      <c r="S15" s="50"/>
      <c r="T15" s="49" t="s">
        <v>69</v>
      </c>
      <c r="U15" s="35">
        <v>548</v>
      </c>
      <c r="V15" s="50"/>
      <c r="W15" s="14">
        <v>0.5222222222222223</v>
      </c>
      <c r="X15" s="14"/>
      <c r="Y15" s="15"/>
      <c r="Z15" s="33"/>
      <c r="AA15" s="33"/>
      <c r="AB15" s="28">
        <v>297</v>
      </c>
      <c r="AC15" s="73">
        <f>N14+N15+N16</f>
        <v>4106</v>
      </c>
    </row>
    <row r="16" spans="1:29" ht="15" customHeight="1">
      <c r="A16" s="74"/>
      <c r="B16" s="69" t="s">
        <v>30</v>
      </c>
      <c r="C16" s="55" t="s">
        <v>0</v>
      </c>
      <c r="D16" s="55" t="s">
        <v>52</v>
      </c>
      <c r="E16" s="20" t="s">
        <v>0</v>
      </c>
      <c r="F16" s="56" t="s">
        <v>20</v>
      </c>
      <c r="G16" s="56">
        <v>1999</v>
      </c>
      <c r="H16" s="11" t="s">
        <v>15</v>
      </c>
      <c r="I16" s="11"/>
      <c r="J16" s="11"/>
      <c r="K16" s="11">
        <f>L16*M16</f>
        <v>24</v>
      </c>
      <c r="L16" s="11">
        <v>16</v>
      </c>
      <c r="M16" s="11">
        <v>1.5</v>
      </c>
      <c r="N16" s="27">
        <f>O16+R16+U16+AB16</f>
        <v>1355</v>
      </c>
      <c r="O16" s="31">
        <v>218</v>
      </c>
      <c r="P16" s="50"/>
      <c r="Q16" s="11">
        <v>16</v>
      </c>
      <c r="R16" s="36">
        <v>285</v>
      </c>
      <c r="S16" s="50"/>
      <c r="T16" s="49" t="s">
        <v>71</v>
      </c>
      <c r="U16" s="35">
        <v>569</v>
      </c>
      <c r="V16" s="50"/>
      <c r="W16" s="14">
        <v>0.5076388888888889</v>
      </c>
      <c r="X16" s="14"/>
      <c r="Y16" s="15"/>
      <c r="Z16" s="33"/>
      <c r="AA16" s="33"/>
      <c r="AB16" s="28">
        <v>283</v>
      </c>
      <c r="AC16" s="73"/>
    </row>
    <row r="17" spans="1:29" ht="15" customHeight="1">
      <c r="A17" s="74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9"/>
      <c r="Z17" s="66"/>
      <c r="AA17" s="66"/>
      <c r="AB17" s="66"/>
      <c r="AC17" s="73"/>
    </row>
    <row r="18" spans="1:29" ht="15" customHeight="1">
      <c r="A18" s="74" t="s">
        <v>92</v>
      </c>
      <c r="B18" s="68" t="s">
        <v>33</v>
      </c>
      <c r="C18" s="57" t="s">
        <v>0</v>
      </c>
      <c r="D18" s="57" t="s">
        <v>48</v>
      </c>
      <c r="E18" s="20" t="s">
        <v>0</v>
      </c>
      <c r="F18" s="58" t="s">
        <v>20</v>
      </c>
      <c r="G18" s="58">
        <v>1998</v>
      </c>
      <c r="H18" s="11" t="s">
        <v>14</v>
      </c>
      <c r="I18" s="11">
        <f>J18*K18</f>
        <v>40.5</v>
      </c>
      <c r="J18" s="11">
        <v>1.5</v>
      </c>
      <c r="K18" s="11">
        <f>L18*M18</f>
        <v>27</v>
      </c>
      <c r="L18" s="11">
        <v>18</v>
      </c>
      <c r="M18" s="11">
        <v>1.5</v>
      </c>
      <c r="N18" s="27">
        <f>O18+R18+U18+AB18</f>
        <v>1338</v>
      </c>
      <c r="O18" s="31">
        <v>210</v>
      </c>
      <c r="P18" s="50"/>
      <c r="Q18" s="11">
        <v>15</v>
      </c>
      <c r="R18" s="36">
        <v>288</v>
      </c>
      <c r="S18" s="50"/>
      <c r="T18" s="49" t="s">
        <v>67</v>
      </c>
      <c r="U18" s="35">
        <v>540</v>
      </c>
      <c r="V18" s="50"/>
      <c r="W18" s="12">
        <v>0.5277777777777778</v>
      </c>
      <c r="X18" s="12"/>
      <c r="Y18" s="13"/>
      <c r="Z18" s="32"/>
      <c r="AA18" s="32"/>
      <c r="AB18" s="28">
        <v>300</v>
      </c>
      <c r="AC18" s="73"/>
    </row>
    <row r="19" spans="1:29" ht="15" customHeight="1">
      <c r="A19" s="74" t="s">
        <v>89</v>
      </c>
      <c r="B19" s="68" t="s">
        <v>40</v>
      </c>
      <c r="C19" s="55" t="s">
        <v>0</v>
      </c>
      <c r="D19" s="55" t="s">
        <v>51</v>
      </c>
      <c r="E19" s="20" t="s">
        <v>0</v>
      </c>
      <c r="F19" s="56" t="s">
        <v>20</v>
      </c>
      <c r="G19" s="56">
        <v>2000</v>
      </c>
      <c r="H19" s="11" t="s">
        <v>15</v>
      </c>
      <c r="I19" s="11">
        <f>J19*K19</f>
        <v>29.25</v>
      </c>
      <c r="J19" s="11">
        <v>1.5</v>
      </c>
      <c r="K19" s="11">
        <f>L19*M19</f>
        <v>19.5</v>
      </c>
      <c r="L19" s="11">
        <v>13</v>
      </c>
      <c r="M19" s="11">
        <v>1.5</v>
      </c>
      <c r="N19" s="27">
        <f>O19+R19+U19+AB19</f>
        <v>1036</v>
      </c>
      <c r="O19" s="31">
        <v>234</v>
      </c>
      <c r="P19" s="50"/>
      <c r="Q19" s="11">
        <v>18</v>
      </c>
      <c r="R19" s="36">
        <v>287</v>
      </c>
      <c r="S19" s="50"/>
      <c r="T19" s="49" t="s">
        <v>73</v>
      </c>
      <c r="U19" s="35">
        <v>515</v>
      </c>
      <c r="V19" s="50"/>
      <c r="W19" s="14">
        <v>0.545138888888889</v>
      </c>
      <c r="X19" s="14"/>
      <c r="Y19" s="15"/>
      <c r="Z19" s="33"/>
      <c r="AA19" s="33"/>
      <c r="AB19" s="28"/>
      <c r="AC19" s="73">
        <f>N18+N19+N20</f>
        <v>3406</v>
      </c>
    </row>
    <row r="20" spans="1:29" ht="15" customHeight="1">
      <c r="A20" s="74"/>
      <c r="B20" s="71" t="s">
        <v>34</v>
      </c>
      <c r="C20" s="62"/>
      <c r="D20" s="62" t="s">
        <v>57</v>
      </c>
      <c r="E20" s="20" t="s">
        <v>0</v>
      </c>
      <c r="F20" s="59" t="s">
        <v>37</v>
      </c>
      <c r="G20" s="59">
        <v>2000</v>
      </c>
      <c r="H20" s="11" t="s">
        <v>15</v>
      </c>
      <c r="I20" s="11"/>
      <c r="J20" s="11"/>
      <c r="K20" s="11"/>
      <c r="L20" s="11"/>
      <c r="M20" s="11"/>
      <c r="N20" s="27">
        <f>O20+R20+U20+AB20</f>
        <v>1032</v>
      </c>
      <c r="O20" s="31">
        <v>154</v>
      </c>
      <c r="P20" s="50"/>
      <c r="Q20" s="11">
        <v>8</v>
      </c>
      <c r="R20" s="36">
        <v>254</v>
      </c>
      <c r="S20" s="50"/>
      <c r="T20" s="49" t="s">
        <v>82</v>
      </c>
      <c r="U20" s="35">
        <v>624</v>
      </c>
      <c r="V20" s="50"/>
      <c r="W20" s="14">
        <v>0.4694444444444445</v>
      </c>
      <c r="X20" s="14"/>
      <c r="Y20" s="15"/>
      <c r="Z20" s="33"/>
      <c r="AA20" s="33"/>
      <c r="AB20" s="28"/>
      <c r="AC20" s="73"/>
    </row>
    <row r="21" spans="1:29" ht="15" customHeight="1">
      <c r="A21" s="74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9"/>
      <c r="Z21" s="66"/>
      <c r="AA21" s="66"/>
      <c r="AB21" s="66"/>
      <c r="AC21" s="73"/>
    </row>
    <row r="22" spans="1:29" ht="15" customHeight="1">
      <c r="A22" s="74"/>
      <c r="B22" s="71" t="s">
        <v>35</v>
      </c>
      <c r="C22" s="46"/>
      <c r="D22" s="46" t="s">
        <v>60</v>
      </c>
      <c r="E22" s="20" t="s">
        <v>0</v>
      </c>
      <c r="F22" s="10" t="s">
        <v>37</v>
      </c>
      <c r="G22" s="10">
        <v>2000</v>
      </c>
      <c r="H22" s="11" t="s">
        <v>16</v>
      </c>
      <c r="I22" s="11"/>
      <c r="J22" s="11"/>
      <c r="K22" s="11"/>
      <c r="L22" s="11"/>
      <c r="M22" s="11"/>
      <c r="N22" s="27">
        <f>O22+R22+U22+AB22</f>
        <v>1007</v>
      </c>
      <c r="O22" s="31">
        <v>154</v>
      </c>
      <c r="P22" s="50"/>
      <c r="Q22" s="11">
        <v>8</v>
      </c>
      <c r="R22" s="36">
        <v>255</v>
      </c>
      <c r="S22" s="50"/>
      <c r="T22" s="49" t="s">
        <v>80</v>
      </c>
      <c r="U22" s="35">
        <v>598</v>
      </c>
      <c r="V22" s="50"/>
      <c r="W22" s="12">
        <v>0.4875</v>
      </c>
      <c r="X22" s="12"/>
      <c r="Y22" s="13"/>
      <c r="Z22" s="32"/>
      <c r="AA22" s="32"/>
      <c r="AB22" s="28"/>
      <c r="AC22" s="73"/>
    </row>
    <row r="23" spans="1:29" ht="15" customHeight="1">
      <c r="A23" s="74">
        <v>4</v>
      </c>
      <c r="B23" s="68" t="s">
        <v>42</v>
      </c>
      <c r="C23" s="55" t="s">
        <v>0</v>
      </c>
      <c r="D23" s="55" t="s">
        <v>55</v>
      </c>
      <c r="E23" s="20" t="s">
        <v>0</v>
      </c>
      <c r="F23" s="56" t="s">
        <v>20</v>
      </c>
      <c r="G23" s="56">
        <v>2000</v>
      </c>
      <c r="H23" s="11" t="s">
        <v>15</v>
      </c>
      <c r="I23" s="11"/>
      <c r="J23" s="11"/>
      <c r="K23" s="11"/>
      <c r="L23" s="11"/>
      <c r="M23" s="11"/>
      <c r="N23" s="27">
        <f>O23+R23+U23+AB23</f>
        <v>978</v>
      </c>
      <c r="O23" s="31">
        <v>210</v>
      </c>
      <c r="P23" s="50"/>
      <c r="Q23" s="11">
        <v>15</v>
      </c>
      <c r="R23" s="36">
        <v>269</v>
      </c>
      <c r="S23" s="50"/>
      <c r="T23" s="49" t="s">
        <v>75</v>
      </c>
      <c r="U23" s="35">
        <v>499</v>
      </c>
      <c r="V23" s="50"/>
      <c r="W23" s="14">
        <v>0.55625</v>
      </c>
      <c r="X23" s="14"/>
      <c r="Y23" s="15"/>
      <c r="Z23" s="33"/>
      <c r="AA23" s="33"/>
      <c r="AB23" s="28"/>
      <c r="AC23" s="73">
        <f>N22+N23+N24</f>
        <v>2962</v>
      </c>
    </row>
    <row r="24" spans="1:29" ht="15" customHeight="1">
      <c r="A24" s="75"/>
      <c r="B24" s="68" t="s">
        <v>44</v>
      </c>
      <c r="C24" s="55"/>
      <c r="D24" s="55" t="s">
        <v>58</v>
      </c>
      <c r="E24" s="20" t="s">
        <v>0</v>
      </c>
      <c r="F24" s="56" t="s">
        <v>20</v>
      </c>
      <c r="G24" s="56">
        <v>2000</v>
      </c>
      <c r="H24" s="11" t="s">
        <v>15</v>
      </c>
      <c r="I24" s="11"/>
      <c r="J24" s="11"/>
      <c r="K24" s="11"/>
      <c r="L24" s="11"/>
      <c r="M24" s="11"/>
      <c r="N24" s="27">
        <f>O24+R24+U24+AB24</f>
        <v>977</v>
      </c>
      <c r="O24" s="31">
        <v>194</v>
      </c>
      <c r="P24" s="50"/>
      <c r="Q24" s="11">
        <v>13</v>
      </c>
      <c r="R24" s="36">
        <v>274</v>
      </c>
      <c r="S24" s="50"/>
      <c r="T24" s="49" t="s">
        <v>74</v>
      </c>
      <c r="U24" s="35">
        <v>509</v>
      </c>
      <c r="V24" s="50"/>
      <c r="W24" s="14">
        <v>0.5493055555555556</v>
      </c>
      <c r="X24" s="14"/>
      <c r="Y24" s="15"/>
      <c r="Z24" s="33"/>
      <c r="AA24" s="33"/>
      <c r="AB24" s="28"/>
      <c r="AC24" s="73"/>
    </row>
    <row r="25" spans="1:29" ht="15" customHeight="1">
      <c r="A25" s="75"/>
      <c r="AC25" s="73"/>
    </row>
    <row r="26" spans="1:29" ht="15" customHeight="1">
      <c r="A26" s="75"/>
      <c r="B26" s="70" t="s">
        <v>64</v>
      </c>
      <c r="C26" s="57"/>
      <c r="D26" s="57"/>
      <c r="E26" s="20" t="s">
        <v>0</v>
      </c>
      <c r="F26" s="58" t="s">
        <v>20</v>
      </c>
      <c r="G26" s="58">
        <v>2000</v>
      </c>
      <c r="H26" s="11" t="s">
        <v>15</v>
      </c>
      <c r="I26" s="11"/>
      <c r="J26" s="11"/>
      <c r="K26" s="11"/>
      <c r="L26" s="11"/>
      <c r="M26" s="11"/>
      <c r="N26" s="27">
        <f>O26+R26+U26+AB26</f>
        <v>940</v>
      </c>
      <c r="O26" s="31">
        <v>218</v>
      </c>
      <c r="P26" s="50"/>
      <c r="Q26" s="11">
        <v>16</v>
      </c>
      <c r="R26" s="36">
        <v>267</v>
      </c>
      <c r="S26" s="50"/>
      <c r="T26" s="49" t="s">
        <v>77</v>
      </c>
      <c r="U26" s="35">
        <v>455</v>
      </c>
      <c r="V26" s="50"/>
      <c r="W26" s="12">
        <v>0.5888888888888889</v>
      </c>
      <c r="X26" s="12"/>
      <c r="Y26" s="13"/>
      <c r="Z26" s="32"/>
      <c r="AA26" s="32"/>
      <c r="AB26" s="28"/>
      <c r="AC26" s="73"/>
    </row>
    <row r="27" spans="1:29" ht="15" customHeight="1">
      <c r="A27" s="75">
        <v>5</v>
      </c>
      <c r="B27" s="69" t="s">
        <v>41</v>
      </c>
      <c r="C27" s="55" t="s">
        <v>0</v>
      </c>
      <c r="D27" s="55" t="s">
        <v>54</v>
      </c>
      <c r="E27" s="20" t="s">
        <v>0</v>
      </c>
      <c r="F27" s="56" t="s">
        <v>20</v>
      </c>
      <c r="G27" s="56">
        <v>2000</v>
      </c>
      <c r="H27" s="11" t="s">
        <v>16</v>
      </c>
      <c r="I27" s="11"/>
      <c r="J27" s="11"/>
      <c r="K27" s="11"/>
      <c r="L27" s="11"/>
      <c r="M27" s="11"/>
      <c r="N27" s="27">
        <f>O27+R27+U27+AB27</f>
        <v>933</v>
      </c>
      <c r="O27" s="31">
        <v>250</v>
      </c>
      <c r="P27" s="50"/>
      <c r="Q27" s="11">
        <v>20</v>
      </c>
      <c r="R27" s="36">
        <v>268</v>
      </c>
      <c r="S27" s="50"/>
      <c r="T27" s="49" t="s">
        <v>76</v>
      </c>
      <c r="U27" s="35">
        <v>415</v>
      </c>
      <c r="V27" s="50"/>
      <c r="W27" s="14">
        <v>0.6145833333333334</v>
      </c>
      <c r="X27" s="14"/>
      <c r="Y27" s="15"/>
      <c r="Z27" s="33"/>
      <c r="AA27" s="33"/>
      <c r="AB27" s="28"/>
      <c r="AC27" s="73">
        <f>N26+N27+N28</f>
        <v>2783</v>
      </c>
    </row>
    <row r="28" spans="1:29" ht="15" customHeight="1">
      <c r="A28" s="75"/>
      <c r="B28" s="72" t="s">
        <v>43</v>
      </c>
      <c r="C28" s="55" t="s">
        <v>0</v>
      </c>
      <c r="D28" s="55" t="s">
        <v>45</v>
      </c>
      <c r="E28" s="20" t="s">
        <v>0</v>
      </c>
      <c r="F28" s="56" t="s">
        <v>31</v>
      </c>
      <c r="G28" s="56">
        <v>2000</v>
      </c>
      <c r="H28" s="11" t="s">
        <v>15</v>
      </c>
      <c r="I28" s="11"/>
      <c r="J28" s="11"/>
      <c r="K28" s="11"/>
      <c r="L28" s="11"/>
      <c r="M28" s="11"/>
      <c r="N28" s="27">
        <f>O28+R28+U28+AB28</f>
        <v>910</v>
      </c>
      <c r="O28" s="31">
        <v>178</v>
      </c>
      <c r="P28" s="50"/>
      <c r="Q28" s="11">
        <v>11</v>
      </c>
      <c r="R28" s="36">
        <v>292</v>
      </c>
      <c r="S28" s="50"/>
      <c r="T28" s="49" t="s">
        <v>72</v>
      </c>
      <c r="U28" s="35">
        <v>440</v>
      </c>
      <c r="V28" s="50"/>
      <c r="W28" s="14">
        <v>0.5972222222222222</v>
      </c>
      <c r="X28" s="14"/>
      <c r="Y28" s="15"/>
      <c r="Z28" s="33"/>
      <c r="AA28" s="33"/>
      <c r="AB28" s="28"/>
      <c r="AC28" s="73"/>
    </row>
    <row r="29" spans="1:29" ht="15" customHeight="1">
      <c r="A29" s="75"/>
      <c r="AC29" s="73"/>
    </row>
    <row r="30" spans="1:29" ht="15" customHeight="1">
      <c r="A30" s="75">
        <v>6</v>
      </c>
      <c r="B30" s="70" t="s">
        <v>83</v>
      </c>
      <c r="C30" s="57"/>
      <c r="D30" s="57"/>
      <c r="E30" s="20" t="s">
        <v>0</v>
      </c>
      <c r="F30" s="58" t="s">
        <v>20</v>
      </c>
      <c r="G30" s="58">
        <v>2000</v>
      </c>
      <c r="H30" s="10" t="s">
        <v>16</v>
      </c>
      <c r="I30" s="11"/>
      <c r="J30" s="11"/>
      <c r="K30" s="11"/>
      <c r="L30" s="11"/>
      <c r="M30" s="11"/>
      <c r="N30" s="27">
        <f>O30+R30+U30+AB30</f>
        <v>904</v>
      </c>
      <c r="O30" s="31">
        <v>178</v>
      </c>
      <c r="P30" s="50"/>
      <c r="Q30" s="11">
        <v>11</v>
      </c>
      <c r="R30" s="36">
        <v>249</v>
      </c>
      <c r="S30" s="50"/>
      <c r="T30" s="49" t="s">
        <v>84</v>
      </c>
      <c r="U30" s="35">
        <v>477</v>
      </c>
      <c r="V30" s="50"/>
      <c r="W30" s="12">
        <v>0.5715277777777777</v>
      </c>
      <c r="X30" s="12"/>
      <c r="Y30" s="13"/>
      <c r="Z30" s="32"/>
      <c r="AA30" s="32"/>
      <c r="AB30" s="28"/>
      <c r="AC30" s="73"/>
    </row>
    <row r="31" spans="1:29" ht="15" customHeight="1">
      <c r="A31" s="30"/>
      <c r="B31" s="68" t="s">
        <v>78</v>
      </c>
      <c r="C31" s="57" t="s">
        <v>0</v>
      </c>
      <c r="D31" s="57" t="s">
        <v>56</v>
      </c>
      <c r="E31" s="20" t="s">
        <v>0</v>
      </c>
      <c r="F31" s="58" t="s">
        <v>20</v>
      </c>
      <c r="G31" s="58">
        <v>2000</v>
      </c>
      <c r="H31" s="10" t="s">
        <v>15</v>
      </c>
      <c r="I31" s="11"/>
      <c r="J31" s="11"/>
      <c r="K31" s="11"/>
      <c r="L31" s="11"/>
      <c r="M31" s="11"/>
      <c r="N31" s="27">
        <f>O31+R31+U31+AB31</f>
        <v>863</v>
      </c>
      <c r="O31" s="31">
        <v>162</v>
      </c>
      <c r="P31" s="50"/>
      <c r="Q31" s="11">
        <v>9</v>
      </c>
      <c r="R31" s="36">
        <v>264</v>
      </c>
      <c r="S31" s="50"/>
      <c r="T31" s="49" t="s">
        <v>79</v>
      </c>
      <c r="U31" s="35">
        <v>437</v>
      </c>
      <c r="V31" s="50"/>
      <c r="W31" s="14">
        <v>0.5576388888888889</v>
      </c>
      <c r="X31" s="14"/>
      <c r="Y31" s="15"/>
      <c r="Z31" s="33"/>
      <c r="AA31" s="33"/>
      <c r="AB31" s="28"/>
      <c r="AC31" s="73">
        <f>N30+N31+N32</f>
        <v>2605</v>
      </c>
    </row>
    <row r="32" spans="1:29" ht="15" customHeight="1">
      <c r="A32" s="30"/>
      <c r="B32" s="71" t="s">
        <v>36</v>
      </c>
      <c r="C32" s="46"/>
      <c r="D32" s="46" t="s">
        <v>59</v>
      </c>
      <c r="E32" s="20" t="s">
        <v>0</v>
      </c>
      <c r="F32" s="10" t="s">
        <v>37</v>
      </c>
      <c r="G32" s="10">
        <v>2000</v>
      </c>
      <c r="H32" s="10" t="s">
        <v>16</v>
      </c>
      <c r="I32" s="11"/>
      <c r="J32" s="11"/>
      <c r="K32" s="11"/>
      <c r="L32" s="11"/>
      <c r="M32" s="11"/>
      <c r="N32" s="27">
        <f>O32+R32+U32+AB32</f>
        <v>838</v>
      </c>
      <c r="O32" s="31">
        <v>114</v>
      </c>
      <c r="P32" s="50"/>
      <c r="Q32" s="11">
        <v>3</v>
      </c>
      <c r="R32" s="36">
        <v>255</v>
      </c>
      <c r="S32" s="50"/>
      <c r="T32" s="49" t="s">
        <v>81</v>
      </c>
      <c r="U32" s="35">
        <v>469</v>
      </c>
      <c r="V32" s="50"/>
      <c r="W32" s="14">
        <v>0.5770833333333333</v>
      </c>
      <c r="X32" s="14"/>
      <c r="Y32" s="15"/>
      <c r="Z32" s="33"/>
      <c r="AA32" s="33"/>
      <c r="AB32" s="28"/>
      <c r="AC32" s="73"/>
    </row>
    <row r="33" ht="15" customHeight="1">
      <c r="A33" s="30"/>
    </row>
    <row r="34" ht="15" customHeight="1">
      <c r="A34" s="30"/>
    </row>
    <row r="35" ht="15" customHeight="1">
      <c r="A35" s="30"/>
    </row>
    <row r="36" ht="15" customHeight="1">
      <c r="A36" s="30"/>
    </row>
    <row r="37" ht="15" customHeight="1">
      <c r="A37" s="30"/>
    </row>
    <row r="38" spans="1:28" ht="15" customHeight="1">
      <c r="A38" s="30"/>
      <c r="B38" s="37"/>
      <c r="C38" s="47"/>
      <c r="D38" s="47"/>
      <c r="E38" s="38"/>
      <c r="F38" s="39"/>
      <c r="G38" s="39"/>
      <c r="H38" s="39"/>
      <c r="I38" s="39"/>
      <c r="J38" s="39"/>
      <c r="K38" s="39"/>
      <c r="L38" s="39"/>
      <c r="M38" s="39"/>
      <c r="N38" s="40"/>
      <c r="O38" s="30"/>
      <c r="P38" s="39"/>
      <c r="Q38" s="39"/>
      <c r="R38" s="30"/>
      <c r="S38" s="39"/>
      <c r="T38" s="41"/>
      <c r="U38" s="38"/>
      <c r="V38" s="39"/>
      <c r="W38" s="42"/>
      <c r="X38" s="42"/>
      <c r="Y38" s="43"/>
      <c r="Z38" s="44"/>
      <c r="AA38" s="44"/>
      <c r="AB38" s="30"/>
    </row>
    <row r="39" spans="1:28" ht="15" customHeight="1">
      <c r="A39" s="30"/>
      <c r="B39" s="37"/>
      <c r="C39" s="47"/>
      <c r="D39" s="47"/>
      <c r="E39" s="38"/>
      <c r="F39" s="39"/>
      <c r="G39" s="39"/>
      <c r="H39" s="39"/>
      <c r="I39" s="39"/>
      <c r="J39" s="39"/>
      <c r="K39" s="39"/>
      <c r="L39" s="39"/>
      <c r="M39" s="39"/>
      <c r="N39" s="40"/>
      <c r="O39" s="30"/>
      <c r="P39" s="39"/>
      <c r="Q39" s="39"/>
      <c r="R39" s="30"/>
      <c r="S39" s="39"/>
      <c r="T39" s="41"/>
      <c r="U39" s="38"/>
      <c r="V39" s="39"/>
      <c r="W39" s="42"/>
      <c r="X39" s="42"/>
      <c r="Y39" s="43"/>
      <c r="Z39" s="44"/>
      <c r="AA39" s="44"/>
      <c r="AB39" s="30"/>
    </row>
    <row r="40" spans="1:28" ht="15" customHeight="1">
      <c r="A40" s="30"/>
      <c r="B40" s="37"/>
      <c r="C40" s="37"/>
      <c r="D40" s="37"/>
      <c r="E40" s="38"/>
      <c r="F40" s="39"/>
      <c r="G40" s="39"/>
      <c r="H40" s="39"/>
      <c r="I40" s="39"/>
      <c r="J40" s="39"/>
      <c r="K40" s="39"/>
      <c r="L40" s="39"/>
      <c r="M40" s="39"/>
      <c r="N40" s="40"/>
      <c r="O40" s="30"/>
      <c r="P40" s="39"/>
      <c r="Q40" s="39"/>
      <c r="R40" s="30"/>
      <c r="S40" s="39"/>
      <c r="T40" s="41"/>
      <c r="U40" s="39"/>
      <c r="V40" s="39"/>
      <c r="W40" s="42"/>
      <c r="X40" s="42"/>
      <c r="Y40" s="43"/>
      <c r="Z40" s="44"/>
      <c r="AA40" s="44"/>
      <c r="AB40" s="30"/>
    </row>
    <row r="41" spans="1:28" ht="15" customHeight="1">
      <c r="A41" s="30"/>
      <c r="B41" s="21" t="s">
        <v>11</v>
      </c>
      <c r="C41" s="21"/>
      <c r="D41" s="21"/>
      <c r="E41" s="22"/>
      <c r="F41" s="22"/>
      <c r="G41" s="22"/>
      <c r="H41" s="22"/>
      <c r="I41" s="22"/>
      <c r="J41" s="22"/>
      <c r="K41" s="22"/>
      <c r="L41" s="22"/>
      <c r="M41" s="22"/>
      <c r="N41" s="40"/>
      <c r="O41" s="30"/>
      <c r="P41" s="39"/>
      <c r="Q41" s="39"/>
      <c r="R41" s="78" t="s">
        <v>24</v>
      </c>
      <c r="S41" s="78"/>
      <c r="T41" s="78"/>
      <c r="U41" s="78"/>
      <c r="V41" s="39"/>
      <c r="W41" s="42"/>
      <c r="X41" s="42"/>
      <c r="Y41" s="43"/>
      <c r="Z41" s="44"/>
      <c r="AA41" s="44"/>
      <c r="AB41" s="30"/>
    </row>
    <row r="42" spans="1:28" ht="15" customHeight="1">
      <c r="A42" s="30"/>
      <c r="B42" s="21"/>
      <c r="C42" s="21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40"/>
      <c r="O42" s="30"/>
      <c r="P42" s="39"/>
      <c r="Q42" s="39"/>
      <c r="R42" s="54"/>
      <c r="S42" s="54"/>
      <c r="T42" s="54"/>
      <c r="U42" s="54"/>
      <c r="V42" s="39"/>
      <c r="W42" s="42"/>
      <c r="X42" s="42"/>
      <c r="Y42" s="43"/>
      <c r="Z42" s="44"/>
      <c r="AA42" s="44"/>
      <c r="AB42" s="30"/>
    </row>
    <row r="43" spans="1:28" ht="15" customHeight="1">
      <c r="A43" s="30"/>
      <c r="B43" s="21"/>
      <c r="C43" s="21"/>
      <c r="D43" s="21"/>
      <c r="E43" s="22"/>
      <c r="F43" s="22"/>
      <c r="G43" s="22"/>
      <c r="H43" s="22"/>
      <c r="I43" s="22"/>
      <c r="J43" s="22"/>
      <c r="K43" s="22"/>
      <c r="L43" s="22"/>
      <c r="M43" s="22"/>
      <c r="N43" s="40"/>
      <c r="O43" s="30"/>
      <c r="P43" s="39"/>
      <c r="Q43" s="39"/>
      <c r="R43" s="61"/>
      <c r="S43" s="61"/>
      <c r="T43" s="61"/>
      <c r="U43" s="61"/>
      <c r="V43" s="39"/>
      <c r="W43" s="42"/>
      <c r="X43" s="42"/>
      <c r="Y43" s="43"/>
      <c r="Z43" s="44"/>
      <c r="AA43" s="44"/>
      <c r="AB43" s="30"/>
    </row>
    <row r="44" spans="1:28" ht="18.75" customHeight="1">
      <c r="A44" s="17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3"/>
      <c r="O44" s="24"/>
      <c r="P44" s="23"/>
      <c r="Q44" s="23"/>
      <c r="R44" s="78"/>
      <c r="S44" s="78"/>
      <c r="T44" s="78"/>
      <c r="U44" s="78"/>
      <c r="V44" s="23"/>
      <c r="W44" s="23"/>
      <c r="X44" s="18"/>
      <c r="Y44" s="16"/>
      <c r="Z44" s="16"/>
      <c r="AA44" s="16"/>
      <c r="AB44" s="16"/>
    </row>
    <row r="45" spans="1:28" ht="13.5" customHeight="1">
      <c r="A45" s="16"/>
      <c r="B45" s="21" t="s">
        <v>12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78" t="s">
        <v>13</v>
      </c>
      <c r="S45" s="78"/>
      <c r="T45" s="78"/>
      <c r="U45" s="78"/>
      <c r="V45" s="25"/>
      <c r="W45" s="25"/>
      <c r="X45" s="16"/>
      <c r="Y45" s="16"/>
      <c r="Z45" s="16"/>
      <c r="AA45" s="16"/>
      <c r="AB45" s="16"/>
    </row>
    <row r="46" spans="1:28" ht="13.5" customHeight="1">
      <c r="A46" s="16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78"/>
      <c r="S46" s="78"/>
      <c r="T46" s="78"/>
      <c r="U46" s="78"/>
      <c r="V46" s="26"/>
      <c r="W46" s="26"/>
      <c r="X46" s="16"/>
      <c r="Y46" s="16"/>
      <c r="Z46" s="16"/>
      <c r="AA46" s="16"/>
      <c r="AB46" s="16"/>
    </row>
    <row r="47" spans="1:28" ht="12.75" customHeight="1">
      <c r="A47" s="16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78"/>
      <c r="S47" s="78"/>
      <c r="T47" s="78"/>
      <c r="U47" s="78"/>
      <c r="V47" s="78"/>
      <c r="W47" s="25"/>
      <c r="X47" s="16"/>
      <c r="Y47" s="16"/>
      <c r="Z47" s="16"/>
      <c r="AA47" s="16"/>
      <c r="AB47" s="16"/>
    </row>
    <row r="48" spans="1:28" ht="15.75" customHeight="1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1"/>
      <c r="O48" s="21"/>
      <c r="P48" s="21"/>
      <c r="Q48" s="21"/>
      <c r="R48" s="78"/>
      <c r="S48" s="78"/>
      <c r="T48" s="78"/>
      <c r="U48" s="78"/>
      <c r="V48" s="78"/>
      <c r="W48" s="29"/>
      <c r="X48" s="16"/>
      <c r="Y48" s="16"/>
      <c r="Z48" s="16"/>
      <c r="AA48" s="16"/>
      <c r="AB48" s="16"/>
    </row>
    <row r="49" spans="1:28" ht="12" customHeight="1">
      <c r="A49" s="1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77"/>
      <c r="S49" s="77"/>
      <c r="T49" s="77"/>
      <c r="U49" s="77"/>
      <c r="V49" s="19"/>
      <c r="W49" s="19"/>
      <c r="X49" s="16"/>
      <c r="Y49" s="16"/>
      <c r="Z49" s="16"/>
      <c r="AA49" s="16"/>
      <c r="AB49" s="16"/>
    </row>
    <row r="50" spans="1:28" ht="15">
      <c r="A50" s="3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4:21" ht="15">
      <c r="N51" s="1"/>
      <c r="O51" s="1"/>
      <c r="P51" s="1"/>
      <c r="Q51" s="1"/>
      <c r="R51" s="1"/>
      <c r="S51" s="1"/>
      <c r="T51" s="1"/>
      <c r="U51" s="1"/>
    </row>
  </sheetData>
  <sheetProtection/>
  <mergeCells count="15">
    <mergeCell ref="A2:AB2"/>
    <mergeCell ref="R45:U45"/>
    <mergeCell ref="R47:V47"/>
    <mergeCell ref="R48:V48"/>
    <mergeCell ref="A3:AB3"/>
    <mergeCell ref="A1:AB1"/>
    <mergeCell ref="R49:U49"/>
    <mergeCell ref="R44:U44"/>
    <mergeCell ref="R46:U46"/>
    <mergeCell ref="O7:Q7"/>
    <mergeCell ref="R7:T7"/>
    <mergeCell ref="U7:Z7"/>
    <mergeCell ref="B5:AB5"/>
    <mergeCell ref="A4:AB4"/>
    <mergeCell ref="R41:U41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2017-04-08T07:39:51Z</cp:lastPrinted>
  <dcterms:created xsi:type="dcterms:W3CDTF">2009-09-11T09:30:04Z</dcterms:created>
  <dcterms:modified xsi:type="dcterms:W3CDTF">2017-04-08T09:23:17Z</dcterms:modified>
  <cp:category/>
  <cp:version/>
  <cp:contentType/>
  <cp:contentStatus/>
</cp:coreProperties>
</file>